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60" windowWidth="25240" windowHeight="10560" activeTab="1"/>
  </bookViews>
  <sheets>
    <sheet name="Award" sheetId="1" r:id="rId1"/>
    <sheet name="Complete Ranking" sheetId="2" r:id="rId2"/>
  </sheets>
  <definedNames/>
  <calcPr fullCalcOnLoad="1"/>
</workbook>
</file>

<file path=xl/sharedStrings.xml><?xml version="1.0" encoding="utf-8"?>
<sst xmlns="http://schemas.openxmlformats.org/spreadsheetml/2006/main" count="633" uniqueCount="247">
  <si>
    <t>INDIVIDIAL   RESULTS</t>
  </si>
  <si>
    <t>Recurve Cadet Women</t>
  </si>
  <si>
    <t>TOTAL</t>
  </si>
  <si>
    <t>GER</t>
  </si>
  <si>
    <t>RUS</t>
  </si>
  <si>
    <t>ITA</t>
  </si>
  <si>
    <t>UKR</t>
  </si>
  <si>
    <t>GBR</t>
  </si>
  <si>
    <t>SLO</t>
  </si>
  <si>
    <t>Recurve Cadet Men</t>
  </si>
  <si>
    <t>Compound Cadet Women</t>
  </si>
  <si>
    <t>Compound Cadet Men</t>
  </si>
  <si>
    <t>Recurve Junior Women</t>
  </si>
  <si>
    <t>Recurve Junior Men</t>
  </si>
  <si>
    <t>Compound Junior Women</t>
  </si>
  <si>
    <t>Compound Junior Men</t>
  </si>
  <si>
    <t>TEAM   RESULTS</t>
  </si>
  <si>
    <t>COUNTRY</t>
  </si>
  <si>
    <t>GERMANY</t>
  </si>
  <si>
    <t>RUSSIA</t>
  </si>
  <si>
    <t>ITALY</t>
  </si>
  <si>
    <t>UKRAINE</t>
  </si>
  <si>
    <t>CRO</t>
  </si>
  <si>
    <t>FRANCE</t>
  </si>
  <si>
    <t>CROATIA</t>
  </si>
  <si>
    <t>FRA</t>
  </si>
  <si>
    <t>BELARUS</t>
  </si>
  <si>
    <t>BLR</t>
  </si>
  <si>
    <t>SWEDEN</t>
  </si>
  <si>
    <t>SWE</t>
  </si>
  <si>
    <t>HUN</t>
  </si>
  <si>
    <t>TUR</t>
  </si>
  <si>
    <t>TURKEY</t>
  </si>
  <si>
    <t>ESTONIA</t>
  </si>
  <si>
    <t>EST</t>
  </si>
  <si>
    <t>GREAT BRITAIN</t>
  </si>
  <si>
    <t>Klagenfurt</t>
  </si>
  <si>
    <t>Rome</t>
  </si>
  <si>
    <t xml:space="preserve">Klagenfurt </t>
  </si>
  <si>
    <t>Koenig Thomas</t>
  </si>
  <si>
    <t>667</t>
  </si>
  <si>
    <t>645</t>
  </si>
  <si>
    <t>Banda Arpad</t>
  </si>
  <si>
    <t>653</t>
  </si>
  <si>
    <t>654</t>
  </si>
  <si>
    <t>Belli Yuri</t>
  </si>
  <si>
    <t>636</t>
  </si>
  <si>
    <t>659</t>
  </si>
  <si>
    <t>Strajhar Gasper</t>
  </si>
  <si>
    <t>658</t>
  </si>
  <si>
    <t>637</t>
  </si>
  <si>
    <t>651</t>
  </si>
  <si>
    <t>641</t>
  </si>
  <si>
    <t>643</t>
  </si>
  <si>
    <t>POL</t>
  </si>
  <si>
    <t>650</t>
  </si>
  <si>
    <t>635</t>
  </si>
  <si>
    <t>Dambaeva Zhibzema</t>
  </si>
  <si>
    <t>656</t>
  </si>
  <si>
    <t>Planeix Sophie</t>
  </si>
  <si>
    <t>648</t>
  </si>
  <si>
    <t>Mylnikova Valeria</t>
  </si>
  <si>
    <t>Luvisetto Alberto</t>
  </si>
  <si>
    <t>665</t>
  </si>
  <si>
    <t>652</t>
  </si>
  <si>
    <t>Starzycki Piotr</t>
  </si>
  <si>
    <t>Heinkel Yannic</t>
  </si>
  <si>
    <t>670</t>
  </si>
  <si>
    <t>Guerra Simone</t>
  </si>
  <si>
    <t>657</t>
  </si>
  <si>
    <t>661</t>
  </si>
  <si>
    <t>664</t>
  </si>
  <si>
    <t>649</t>
  </si>
  <si>
    <t>647</t>
  </si>
  <si>
    <t>Guy Oceane</t>
  </si>
  <si>
    <t>Naploszek Kamila</t>
  </si>
  <si>
    <t>Gumrukcu Aybuke</t>
  </si>
  <si>
    <t>Buden Domagoj</t>
  </si>
  <si>
    <t>698</t>
  </si>
  <si>
    <t>699</t>
  </si>
  <si>
    <t>Festi Manuel</t>
  </si>
  <si>
    <t>697</t>
  </si>
  <si>
    <t>Mior Viviano</t>
  </si>
  <si>
    <t>695</t>
  </si>
  <si>
    <t>692</t>
  </si>
  <si>
    <t>682</t>
  </si>
  <si>
    <t>686</t>
  </si>
  <si>
    <t>Orlic Maya</t>
  </si>
  <si>
    <t>703</t>
  </si>
  <si>
    <t>Clark Daisy</t>
  </si>
  <si>
    <t>675</t>
  </si>
  <si>
    <t>676</t>
  </si>
  <si>
    <t>George Aalin</t>
  </si>
  <si>
    <t>Orosz Viktor</t>
  </si>
  <si>
    <t>700</t>
  </si>
  <si>
    <t>Sut Jesse</t>
  </si>
  <si>
    <t>690</t>
  </si>
  <si>
    <t>685</t>
  </si>
  <si>
    <t>Howse James</t>
  </si>
  <si>
    <t>666</t>
  </si>
  <si>
    <t>Lennon Rebecca</t>
  </si>
  <si>
    <t>Jaatma Lisell</t>
  </si>
  <si>
    <t>Mason Lucy</t>
  </si>
  <si>
    <t>Hunsperger Janine</t>
  </si>
  <si>
    <t>SUI</t>
  </si>
  <si>
    <t>644</t>
  </si>
  <si>
    <t>X</t>
  </si>
  <si>
    <t>POLAND</t>
  </si>
  <si>
    <t>SLOVENIA</t>
  </si>
  <si>
    <t>Klag.</t>
  </si>
  <si>
    <t>Rinchintcyngeeva Ariuna</t>
  </si>
  <si>
    <t>669</t>
  </si>
  <si>
    <t>617</t>
  </si>
  <si>
    <t>Wlecke Celina</t>
  </si>
  <si>
    <t>631</t>
  </si>
  <si>
    <t>Andreoli Tatiana</t>
  </si>
  <si>
    <t>628</t>
  </si>
  <si>
    <t>Laharnar Ivana</t>
  </si>
  <si>
    <t>638</t>
  </si>
  <si>
    <t>Atanasova Yordanka</t>
  </si>
  <si>
    <t>BUL</t>
  </si>
  <si>
    <t>639</t>
  </si>
  <si>
    <t>616</t>
  </si>
  <si>
    <t>Giaccheri Tanya</t>
  </si>
  <si>
    <t>602</t>
  </si>
  <si>
    <t>Juszczuk Gloria</t>
  </si>
  <si>
    <t>630</t>
  </si>
  <si>
    <t>620</t>
  </si>
  <si>
    <t>Tetsmann Maris</t>
  </si>
  <si>
    <t>618</t>
  </si>
  <si>
    <t>Beckers Viveca</t>
  </si>
  <si>
    <t>LUX</t>
  </si>
  <si>
    <t>604</t>
  </si>
  <si>
    <t>Coskun Gulnaz Busranur</t>
  </si>
  <si>
    <t>613</t>
  </si>
  <si>
    <t>615</t>
  </si>
  <si>
    <t>Ret Sara</t>
  </si>
  <si>
    <t>610</t>
  </si>
  <si>
    <t>Peet Kristel</t>
  </si>
  <si>
    <t>Tobolewska Anna</t>
  </si>
  <si>
    <t>634</t>
  </si>
  <si>
    <t>579</t>
  </si>
  <si>
    <t>Ziegler Milena</t>
  </si>
  <si>
    <t>596</t>
  </si>
  <si>
    <t>614</t>
  </si>
  <si>
    <t>Dumbadze Ana</t>
  </si>
  <si>
    <t>GEO</t>
  </si>
  <si>
    <t>624</t>
  </si>
  <si>
    <t>584</t>
  </si>
  <si>
    <t>Catois Johan</t>
  </si>
  <si>
    <t>655</t>
  </si>
  <si>
    <t>Golovko Marko</t>
  </si>
  <si>
    <t>Scheiding Adrian</t>
  </si>
  <si>
    <t>660</t>
  </si>
  <si>
    <t>Billoue Florian</t>
  </si>
  <si>
    <t>Flink Ludvig</t>
  </si>
  <si>
    <t>Klein Joe</t>
  </si>
  <si>
    <t>640</t>
  </si>
  <si>
    <t>646</t>
  </si>
  <si>
    <t>Pendov Todor</t>
  </si>
  <si>
    <t>Ravnikar Ziga</t>
  </si>
  <si>
    <t>621</t>
  </si>
  <si>
    <t>Zmelik Ales</t>
  </si>
  <si>
    <t>CZE</t>
  </si>
  <si>
    <t>Lapenna Nicolo</t>
  </si>
  <si>
    <t>632</t>
  </si>
  <si>
    <t>Chochola Vojtech</t>
  </si>
  <si>
    <t>597</t>
  </si>
  <si>
    <t>Vitovec David</t>
  </si>
  <si>
    <t>568</t>
  </si>
  <si>
    <t>599</t>
  </si>
  <si>
    <t>Cader Tomas</t>
  </si>
  <si>
    <t>SVK</t>
  </si>
  <si>
    <t>552</t>
  </si>
  <si>
    <t>Bega Timo</t>
  </si>
  <si>
    <t>687</t>
  </si>
  <si>
    <t>678</t>
  </si>
  <si>
    <t>Modic Stas</t>
  </si>
  <si>
    <t>677</t>
  </si>
  <si>
    <t>672</t>
  </si>
  <si>
    <t>Puusepp Kristjan</t>
  </si>
  <si>
    <t>679</t>
  </si>
  <si>
    <t>Zacharias Stefan</t>
  </si>
  <si>
    <t>LIE</t>
  </si>
  <si>
    <t>674</t>
  </si>
  <si>
    <t>Walsh Jake</t>
  </si>
  <si>
    <t>Ralls Luke</t>
  </si>
  <si>
    <t>668</t>
  </si>
  <si>
    <t>Bauer Katharina</t>
  </si>
  <si>
    <t>Boari Lucilla</t>
  </si>
  <si>
    <t>Spera Loredana</t>
  </si>
  <si>
    <t>625</t>
  </si>
  <si>
    <t>Zyzanska Sylwia</t>
  </si>
  <si>
    <t>627</t>
  </si>
  <si>
    <t>Gaubil Melanie</t>
  </si>
  <si>
    <t>Landi Vanessa</t>
  </si>
  <si>
    <t>626</t>
  </si>
  <si>
    <t>Farasiewicz Karolina</t>
  </si>
  <si>
    <t>Santoro Federica</t>
  </si>
  <si>
    <t>612</t>
  </si>
  <si>
    <t>Kroppen Michelle</t>
  </si>
  <si>
    <t>619</t>
  </si>
  <si>
    <t>Danailova Dobromira</t>
  </si>
  <si>
    <t>Chrostowska Maria</t>
  </si>
  <si>
    <t>608</t>
  </si>
  <si>
    <t>Smialkowska Magdalena</t>
  </si>
  <si>
    <t>607</t>
  </si>
  <si>
    <t>611</t>
  </si>
  <si>
    <t>Horackova Marie</t>
  </si>
  <si>
    <t>581</t>
  </si>
  <si>
    <t>Sindlerova Lucie</t>
  </si>
  <si>
    <t>561</t>
  </si>
  <si>
    <t>570</t>
  </si>
  <si>
    <t>Tezel Onur</t>
  </si>
  <si>
    <t>Fichet Romain</t>
  </si>
  <si>
    <t>642</t>
  </si>
  <si>
    <t>Kraus Stephane</t>
  </si>
  <si>
    <t>Kurus Mert</t>
  </si>
  <si>
    <t>Guneri Muhammed Bilal</t>
  </si>
  <si>
    <t>Popov Vitalii</t>
  </si>
  <si>
    <t>Jurzak Adam</t>
  </si>
  <si>
    <t>622</t>
  </si>
  <si>
    <t>Balaz Boris</t>
  </si>
  <si>
    <t>Dachev Damyan</t>
  </si>
  <si>
    <t>Bizjak Rok</t>
  </si>
  <si>
    <t>Gjurin Luka</t>
  </si>
  <si>
    <t>629</t>
  </si>
  <si>
    <t>Duchon Juraj</t>
  </si>
  <si>
    <t>Hurban Jr. Vladimir</t>
  </si>
  <si>
    <t>Vejrazka Vit</t>
  </si>
  <si>
    <t>Hlahulek Michal</t>
  </si>
  <si>
    <t>601</t>
  </si>
  <si>
    <t>Langers Mike</t>
  </si>
  <si>
    <t>594</t>
  </si>
  <si>
    <t>George Kirsten</t>
  </si>
  <si>
    <t>Grascelli Giulia</t>
  </si>
  <si>
    <t>Carlsson Isak</t>
  </si>
  <si>
    <t>Baradel Simone</t>
  </si>
  <si>
    <t>681</t>
  </si>
  <si>
    <t>Balla Martin</t>
  </si>
  <si>
    <t>684</t>
  </si>
  <si>
    <t>Stromberg Linus</t>
  </si>
  <si>
    <t>688</t>
  </si>
  <si>
    <t>Jeram Samuel</t>
  </si>
  <si>
    <t>Kobza Martin</t>
  </si>
  <si>
    <t>680</t>
  </si>
  <si>
    <t>663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</si>
</sst>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b/>
      <sz val="10"/>
      <name val="Times New Roman"/>
      <family val="1"/>
    </font>
    <font>
      <b/>
      <sz val="16"/>
      <color indexed="12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1" applyNumberFormat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35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95250</xdr:rowOff>
    </xdr:from>
    <xdr:to>
      <xdr:col>7</xdr:col>
      <xdr:colOff>790575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295400" y="123825"/>
          <a:ext cx="47529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EUROPEAN YOUTH CUP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95250</xdr:rowOff>
    </xdr:from>
    <xdr:to>
      <xdr:col>6</xdr:col>
      <xdr:colOff>514350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295400" y="123825"/>
          <a:ext cx="32385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EUROPEAN YOUTH CUP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workbookViewId="0" topLeftCell="A44">
      <selection activeCell="K76" sqref="K76"/>
    </sheetView>
  </sheetViews>
  <sheetFormatPr defaultColWidth="9.125" defaultRowHeight="12.75"/>
  <cols>
    <col min="1" max="1" width="4.875" style="3" customWidth="1"/>
    <col min="2" max="2" width="25.625" style="21" customWidth="1"/>
    <col min="3" max="3" width="6.00390625" style="3" customWidth="1"/>
    <col min="4" max="4" width="7.625" style="4" customWidth="1"/>
    <col min="5" max="5" width="3.375" style="3" customWidth="1"/>
    <col min="6" max="8" width="10.75390625" style="4" customWidth="1"/>
    <col min="9" max="9" width="4.375" style="44" customWidth="1"/>
    <col min="10" max="10" width="3.75390625" style="14" customWidth="1"/>
    <col min="11" max="11" width="3.75390625" style="3" customWidth="1"/>
    <col min="12" max="16384" width="9.125" style="3" customWidth="1"/>
  </cols>
  <sheetData>
    <row r="2" spans="1:10" s="2" customFormat="1" ht="12.75">
      <c r="A2" s="1"/>
      <c r="B2" s="18"/>
      <c r="C2" s="1"/>
      <c r="D2" s="9"/>
      <c r="E2" s="1"/>
      <c r="F2" s="9"/>
      <c r="G2" s="9"/>
      <c r="H2" s="10"/>
      <c r="I2" s="40"/>
      <c r="J2" s="13"/>
    </row>
    <row r="3" spans="1:10" s="2" customFormat="1" ht="12.75">
      <c r="A3" s="1"/>
      <c r="B3" s="18"/>
      <c r="C3" s="1"/>
      <c r="D3" s="9"/>
      <c r="E3" s="1"/>
      <c r="F3" s="9"/>
      <c r="G3" s="9"/>
      <c r="H3" s="10"/>
      <c r="I3" s="40"/>
      <c r="J3" s="13"/>
    </row>
    <row r="4" spans="2:10" s="2" customFormat="1" ht="12.75">
      <c r="B4" s="19"/>
      <c r="D4" s="10"/>
      <c r="F4" s="10"/>
      <c r="G4" s="10"/>
      <c r="H4" s="10"/>
      <c r="I4" s="41"/>
      <c r="J4" s="13"/>
    </row>
    <row r="5" spans="2:10" s="22" customFormat="1" ht="18">
      <c r="B5" s="23"/>
      <c r="C5" s="24" t="s">
        <v>0</v>
      </c>
      <c r="D5" s="24"/>
      <c r="F5" s="25"/>
      <c r="G5" s="25"/>
      <c r="H5" s="25"/>
      <c r="I5" s="26"/>
      <c r="J5" s="23"/>
    </row>
    <row r="6" spans="2:10" s="26" customFormat="1" ht="15.75">
      <c r="B6" s="27"/>
      <c r="D6" s="28"/>
      <c r="F6" s="29"/>
      <c r="G6" s="29"/>
      <c r="H6" s="29"/>
      <c r="J6" s="27"/>
    </row>
    <row r="7" spans="1:11" s="6" customFormat="1" ht="15">
      <c r="A7" s="5" t="s">
        <v>1</v>
      </c>
      <c r="B7" s="20"/>
      <c r="D7" s="7"/>
      <c r="F7" s="8" t="s">
        <v>36</v>
      </c>
      <c r="G7" s="8" t="s">
        <v>37</v>
      </c>
      <c r="H7" s="8" t="s">
        <v>2</v>
      </c>
      <c r="I7" s="42"/>
      <c r="J7" s="7">
        <v>10</v>
      </c>
      <c r="K7" s="7" t="s">
        <v>106</v>
      </c>
    </row>
    <row r="8" spans="1:13" s="6" customFormat="1" ht="15">
      <c r="A8" s="11">
        <v>1</v>
      </c>
      <c r="B8" s="11" t="s">
        <v>74</v>
      </c>
      <c r="D8" s="11" t="s">
        <v>25</v>
      </c>
      <c r="F8" s="11" t="s">
        <v>72</v>
      </c>
      <c r="G8" s="11" t="s">
        <v>49</v>
      </c>
      <c r="H8" s="11">
        <f>F8+G8</f>
        <v>1307</v>
      </c>
      <c r="I8" s="42"/>
      <c r="J8" s="16"/>
      <c r="M8" s="11"/>
    </row>
    <row r="9" spans="1:13" s="6" customFormat="1" ht="15">
      <c r="A9" s="11">
        <v>2</v>
      </c>
      <c r="B9" s="11" t="s">
        <v>75</v>
      </c>
      <c r="D9" s="11" t="s">
        <v>54</v>
      </c>
      <c r="F9" s="11" t="s">
        <v>55</v>
      </c>
      <c r="G9" s="11" t="s">
        <v>53</v>
      </c>
      <c r="H9" s="11">
        <f>F9+G9</f>
        <v>1293</v>
      </c>
      <c r="I9" s="42"/>
      <c r="J9" s="16"/>
      <c r="M9" s="11"/>
    </row>
    <row r="10" spans="1:13" s="6" customFormat="1" ht="15">
      <c r="A10" s="11">
        <v>3</v>
      </c>
      <c r="B10" s="11" t="s">
        <v>76</v>
      </c>
      <c r="D10" s="11" t="s">
        <v>31</v>
      </c>
      <c r="F10" s="11" t="s">
        <v>64</v>
      </c>
      <c r="G10" s="11" t="s">
        <v>46</v>
      </c>
      <c r="H10" s="11">
        <f>F10+G10</f>
        <v>1288</v>
      </c>
      <c r="I10" s="42"/>
      <c r="J10" s="16"/>
      <c r="M10" s="11"/>
    </row>
    <row r="11" spans="9:13" s="11" customFormat="1" ht="15">
      <c r="I11" s="42"/>
      <c r="J11" s="17"/>
      <c r="M11"/>
    </row>
    <row r="12" spans="1:13" s="6" customFormat="1" ht="15">
      <c r="A12" s="5" t="s">
        <v>9</v>
      </c>
      <c r="B12" s="20"/>
      <c r="D12" s="7"/>
      <c r="F12" s="8" t="s">
        <v>38</v>
      </c>
      <c r="G12" s="8" t="s">
        <v>37</v>
      </c>
      <c r="H12" s="8" t="s">
        <v>2</v>
      </c>
      <c r="I12" s="42"/>
      <c r="J12" s="16"/>
      <c r="M12"/>
    </row>
    <row r="13" spans="1:10" s="11" customFormat="1" ht="15">
      <c r="A13" s="11">
        <v>1</v>
      </c>
      <c r="B13" s="11" t="s">
        <v>62</v>
      </c>
      <c r="D13" s="11" t="s">
        <v>5</v>
      </c>
      <c r="F13" s="11" t="s">
        <v>63</v>
      </c>
      <c r="G13" s="11" t="s">
        <v>64</v>
      </c>
      <c r="H13" s="11">
        <f>F13+G13</f>
        <v>1317</v>
      </c>
      <c r="I13" s="42"/>
      <c r="J13" s="17"/>
    </row>
    <row r="14" spans="1:10" s="11" customFormat="1" ht="15">
      <c r="A14" s="11">
        <v>2</v>
      </c>
      <c r="B14" s="11" t="s">
        <v>65</v>
      </c>
      <c r="D14" s="11" t="s">
        <v>54</v>
      </c>
      <c r="F14" s="11" t="s">
        <v>58</v>
      </c>
      <c r="G14" s="11" t="s">
        <v>47</v>
      </c>
      <c r="H14" s="11">
        <f>F14+G14</f>
        <v>1315</v>
      </c>
      <c r="I14" s="42"/>
      <c r="J14" s="17"/>
    </row>
    <row r="15" spans="1:10" s="38" customFormat="1" ht="15">
      <c r="A15" s="38">
        <v>3</v>
      </c>
      <c r="B15" s="38" t="s">
        <v>66</v>
      </c>
      <c r="D15" s="38" t="s">
        <v>3</v>
      </c>
      <c r="F15" s="38" t="s">
        <v>52</v>
      </c>
      <c r="G15" s="38" t="s">
        <v>67</v>
      </c>
      <c r="H15" s="38">
        <f>F15+G15</f>
        <v>1311</v>
      </c>
      <c r="I15" s="46"/>
      <c r="J15" s="47">
        <f>24+30</f>
        <v>54</v>
      </c>
    </row>
    <row r="16" spans="1:10" s="38" customFormat="1" ht="15">
      <c r="A16" s="38">
        <v>4</v>
      </c>
      <c r="B16" s="38" t="s">
        <v>68</v>
      </c>
      <c r="D16" s="38" t="s">
        <v>5</v>
      </c>
      <c r="F16" s="38" t="s">
        <v>69</v>
      </c>
      <c r="G16" s="38" t="s">
        <v>44</v>
      </c>
      <c r="H16" s="38">
        <f>F16+G16</f>
        <v>1311</v>
      </c>
      <c r="I16" s="46"/>
      <c r="J16" s="47">
        <f>21+22</f>
        <v>43</v>
      </c>
    </row>
    <row r="17" spans="9:10" s="11" customFormat="1" ht="15">
      <c r="I17" s="42"/>
      <c r="J17" s="17"/>
    </row>
    <row r="18" spans="1:10" s="11" customFormat="1" ht="15">
      <c r="A18" s="5" t="s">
        <v>10</v>
      </c>
      <c r="B18" s="20"/>
      <c r="C18" s="6"/>
      <c r="D18" s="7"/>
      <c r="E18" s="6"/>
      <c r="F18" s="8" t="s">
        <v>38</v>
      </c>
      <c r="G18" s="8" t="s">
        <v>37</v>
      </c>
      <c r="H18" s="8" t="s">
        <v>2</v>
      </c>
      <c r="I18" s="42"/>
      <c r="J18" s="17"/>
    </row>
    <row r="19" spans="1:10" s="11" customFormat="1" ht="15">
      <c r="A19" s="11">
        <v>1</v>
      </c>
      <c r="B19" s="11" t="s">
        <v>100</v>
      </c>
      <c r="D19" s="11" t="s">
        <v>7</v>
      </c>
      <c r="E19" s="6"/>
      <c r="F19" s="11" t="s">
        <v>70</v>
      </c>
      <c r="G19" s="11" t="s">
        <v>99</v>
      </c>
      <c r="H19" s="11">
        <f>F19+G19</f>
        <v>1327</v>
      </c>
      <c r="I19" s="42"/>
      <c r="J19" s="17"/>
    </row>
    <row r="20" spans="1:10" s="38" customFormat="1" ht="15">
      <c r="A20" s="38">
        <v>2</v>
      </c>
      <c r="B20" s="38" t="s">
        <v>102</v>
      </c>
      <c r="D20" s="38" t="s">
        <v>7</v>
      </c>
      <c r="E20" s="45"/>
      <c r="F20" s="38" t="s">
        <v>51</v>
      </c>
      <c r="G20" s="38" t="s">
        <v>69</v>
      </c>
      <c r="H20" s="38">
        <f>F20+G20</f>
        <v>1308</v>
      </c>
      <c r="I20" s="46"/>
      <c r="J20" s="47">
        <f>24+25</f>
        <v>49</v>
      </c>
    </row>
    <row r="21" spans="1:11" s="38" customFormat="1" ht="15">
      <c r="A21" s="38">
        <v>3</v>
      </c>
      <c r="B21" s="38" t="s">
        <v>103</v>
      </c>
      <c r="D21" s="38" t="s">
        <v>104</v>
      </c>
      <c r="E21" s="45"/>
      <c r="F21" s="38" t="s">
        <v>71</v>
      </c>
      <c r="G21" s="38" t="s">
        <v>105</v>
      </c>
      <c r="H21" s="38">
        <f>F21+G21</f>
        <v>1308</v>
      </c>
      <c r="I21" s="46"/>
      <c r="J21" s="47">
        <f>23+23</f>
        <v>46</v>
      </c>
      <c r="K21" s="38">
        <f>9+7</f>
        <v>16</v>
      </c>
    </row>
    <row r="22" spans="1:11" s="38" customFormat="1" ht="15">
      <c r="A22" s="38">
        <v>4</v>
      </c>
      <c r="B22" s="38" t="s">
        <v>101</v>
      </c>
      <c r="D22" s="38" t="s">
        <v>34</v>
      </c>
      <c r="E22" s="45"/>
      <c r="F22" s="38" t="s">
        <v>70</v>
      </c>
      <c r="G22" s="38" t="s">
        <v>73</v>
      </c>
      <c r="H22" s="38">
        <f>F22+G22</f>
        <v>1308</v>
      </c>
      <c r="I22" s="46"/>
      <c r="J22" s="47">
        <f>26+20</f>
        <v>46</v>
      </c>
      <c r="K22" s="38">
        <f>9+6</f>
        <v>15</v>
      </c>
    </row>
    <row r="23" spans="2:10" s="11" customFormat="1" ht="15">
      <c r="B23" s="20"/>
      <c r="C23" s="6"/>
      <c r="D23" s="7"/>
      <c r="E23" s="6"/>
      <c r="F23" s="8"/>
      <c r="G23" s="8"/>
      <c r="H23" s="8"/>
      <c r="I23" s="42"/>
      <c r="J23" s="17"/>
    </row>
    <row r="24" spans="1:10" s="11" customFormat="1" ht="15">
      <c r="A24" s="5" t="s">
        <v>11</v>
      </c>
      <c r="B24" s="20"/>
      <c r="C24" s="6"/>
      <c r="D24" s="7"/>
      <c r="E24" s="6"/>
      <c r="F24" s="8" t="s">
        <v>38</v>
      </c>
      <c r="G24" s="8" t="s">
        <v>37</v>
      </c>
      <c r="H24" s="8" t="s">
        <v>2</v>
      </c>
      <c r="I24" s="42"/>
      <c r="J24" s="17"/>
    </row>
    <row r="25" spans="1:10" s="11" customFormat="1" ht="15">
      <c r="A25" s="11">
        <v>1</v>
      </c>
      <c r="B25" s="11" t="s">
        <v>93</v>
      </c>
      <c r="D25" s="11" t="s">
        <v>30</v>
      </c>
      <c r="F25" s="11" t="s">
        <v>94</v>
      </c>
      <c r="G25" s="11" t="s">
        <v>94</v>
      </c>
      <c r="H25" s="11">
        <f>F25+G25</f>
        <v>1400</v>
      </c>
      <c r="I25" s="42"/>
      <c r="J25" s="17"/>
    </row>
    <row r="26" spans="1:10" s="11" customFormat="1" ht="15">
      <c r="A26" s="11">
        <v>2</v>
      </c>
      <c r="B26" s="11" t="s">
        <v>95</v>
      </c>
      <c r="D26" s="11" t="s">
        <v>5</v>
      </c>
      <c r="F26" s="11" t="s">
        <v>96</v>
      </c>
      <c r="G26" s="11" t="s">
        <v>97</v>
      </c>
      <c r="H26" s="11">
        <f>F26+G26</f>
        <v>1375</v>
      </c>
      <c r="I26" s="42"/>
      <c r="J26" s="17"/>
    </row>
    <row r="27" spans="1:10" s="11" customFormat="1" ht="15">
      <c r="A27" s="11">
        <v>3</v>
      </c>
      <c r="B27" s="11" t="s">
        <v>98</v>
      </c>
      <c r="D27" s="11" t="s">
        <v>7</v>
      </c>
      <c r="F27" s="11" t="s">
        <v>97</v>
      </c>
      <c r="G27" s="11" t="s">
        <v>85</v>
      </c>
      <c r="H27" s="11">
        <f>F27+G27</f>
        <v>1367</v>
      </c>
      <c r="I27" s="42"/>
      <c r="J27" s="17"/>
    </row>
    <row r="28" spans="6:10" s="11" customFormat="1" ht="15">
      <c r="F28" s="38"/>
      <c r="I28" s="42"/>
      <c r="J28" s="17"/>
    </row>
    <row r="29" spans="1:10" s="11" customFormat="1" ht="15">
      <c r="A29" s="5" t="s">
        <v>12</v>
      </c>
      <c r="B29" s="20"/>
      <c r="C29" s="6"/>
      <c r="D29" s="7"/>
      <c r="E29" s="6"/>
      <c r="F29" s="8" t="s">
        <v>38</v>
      </c>
      <c r="G29" s="8" t="s">
        <v>37</v>
      </c>
      <c r="H29" s="8" t="s">
        <v>2</v>
      </c>
      <c r="I29" s="42"/>
      <c r="J29" s="17"/>
    </row>
    <row r="30" spans="1:10" s="11" customFormat="1" ht="15">
      <c r="A30" s="11">
        <v>1</v>
      </c>
      <c r="B30" s="11" t="s">
        <v>57</v>
      </c>
      <c r="C30" s="6"/>
      <c r="D30" s="11" t="s">
        <v>4</v>
      </c>
      <c r="E30" s="6"/>
      <c r="F30" s="11" t="s">
        <v>46</v>
      </c>
      <c r="G30" s="11" t="s">
        <v>58</v>
      </c>
      <c r="H30" s="11">
        <f>F30+G30</f>
        <v>1292</v>
      </c>
      <c r="I30" s="42"/>
      <c r="J30" s="17"/>
    </row>
    <row r="31" spans="1:10" s="11" customFormat="1" ht="15">
      <c r="A31" s="11">
        <v>2</v>
      </c>
      <c r="B31" s="11" t="s">
        <v>59</v>
      </c>
      <c r="C31" s="6"/>
      <c r="D31" s="11" t="s">
        <v>25</v>
      </c>
      <c r="E31" s="6"/>
      <c r="F31" s="11" t="s">
        <v>53</v>
      </c>
      <c r="G31" s="11" t="s">
        <v>60</v>
      </c>
      <c r="H31" s="11">
        <f>F31+G31</f>
        <v>1291</v>
      </c>
      <c r="I31" s="42"/>
      <c r="J31" s="17"/>
    </row>
    <row r="32" spans="1:10" s="11" customFormat="1" ht="15">
      <c r="A32" s="11">
        <v>3</v>
      </c>
      <c r="B32" s="11" t="s">
        <v>61</v>
      </c>
      <c r="C32" s="6"/>
      <c r="D32" s="11" t="s">
        <v>4</v>
      </c>
      <c r="E32" s="6"/>
      <c r="F32" s="11" t="s">
        <v>56</v>
      </c>
      <c r="G32" s="11" t="s">
        <v>53</v>
      </c>
      <c r="H32" s="11">
        <f>F32+G32</f>
        <v>1278</v>
      </c>
      <c r="I32" s="42"/>
      <c r="J32" s="17"/>
    </row>
    <row r="33" spans="1:10" s="6" customFormat="1" ht="15">
      <c r="A33" s="11"/>
      <c r="B33" s="11"/>
      <c r="C33" s="11"/>
      <c r="D33" s="11"/>
      <c r="E33" s="11"/>
      <c r="F33" s="11"/>
      <c r="G33" s="11"/>
      <c r="H33" s="11"/>
      <c r="I33" s="42"/>
      <c r="J33" s="16"/>
    </row>
    <row r="34" spans="1:10" s="11" customFormat="1" ht="15">
      <c r="A34" s="5" t="s">
        <v>13</v>
      </c>
      <c r="B34" s="20"/>
      <c r="C34" s="6"/>
      <c r="D34" s="7"/>
      <c r="E34" s="6"/>
      <c r="F34" s="8" t="s">
        <v>38</v>
      </c>
      <c r="G34" s="8" t="s">
        <v>37</v>
      </c>
      <c r="H34" s="8" t="s">
        <v>2</v>
      </c>
      <c r="I34" s="42"/>
      <c r="J34" s="17"/>
    </row>
    <row r="35" spans="1:10" s="11" customFormat="1" ht="15">
      <c r="A35" s="11">
        <v>1</v>
      </c>
      <c r="B35" s="11" t="s">
        <v>39</v>
      </c>
      <c r="C35" s="6"/>
      <c r="D35" s="11" t="s">
        <v>25</v>
      </c>
      <c r="E35" s="6"/>
      <c r="F35" s="11" t="s">
        <v>40</v>
      </c>
      <c r="G35" s="11" t="s">
        <v>41</v>
      </c>
      <c r="H35" s="11">
        <f>F35+G35</f>
        <v>1312</v>
      </c>
      <c r="I35" s="42"/>
      <c r="J35" s="17"/>
    </row>
    <row r="36" spans="1:10" s="11" customFormat="1" ht="15">
      <c r="A36" s="11">
        <v>2</v>
      </c>
      <c r="B36" s="11" t="s">
        <v>42</v>
      </c>
      <c r="C36" s="6"/>
      <c r="D36" s="11" t="s">
        <v>30</v>
      </c>
      <c r="E36" s="6"/>
      <c r="F36" s="11" t="s">
        <v>43</v>
      </c>
      <c r="G36" s="11" t="s">
        <v>44</v>
      </c>
      <c r="H36" s="11">
        <f>F36+G36</f>
        <v>1307</v>
      </c>
      <c r="I36" s="42"/>
      <c r="J36" s="17"/>
    </row>
    <row r="37" spans="1:10" s="38" customFormat="1" ht="15">
      <c r="A37" s="38">
        <v>3</v>
      </c>
      <c r="B37" s="38" t="s">
        <v>48</v>
      </c>
      <c r="D37" s="38" t="s">
        <v>8</v>
      </c>
      <c r="E37" s="45"/>
      <c r="F37" s="38" t="s">
        <v>49</v>
      </c>
      <c r="G37" s="38" t="s">
        <v>50</v>
      </c>
      <c r="H37" s="38">
        <f>F37+G37</f>
        <v>1295</v>
      </c>
      <c r="I37" s="46"/>
      <c r="J37" s="47">
        <f>32+18</f>
        <v>50</v>
      </c>
    </row>
    <row r="38" spans="1:10" s="38" customFormat="1" ht="15">
      <c r="A38" s="38">
        <v>4</v>
      </c>
      <c r="B38" s="38" t="s">
        <v>45</v>
      </c>
      <c r="C38" s="45"/>
      <c r="D38" s="38" t="s">
        <v>5</v>
      </c>
      <c r="E38" s="45"/>
      <c r="F38" s="38" t="s">
        <v>46</v>
      </c>
      <c r="G38" s="38" t="s">
        <v>47</v>
      </c>
      <c r="H38" s="38">
        <f>F38+G38</f>
        <v>1295</v>
      </c>
      <c r="I38" s="46"/>
      <c r="J38" s="47">
        <f>19+29</f>
        <v>48</v>
      </c>
    </row>
    <row r="39" spans="9:10" s="11" customFormat="1" ht="15">
      <c r="I39" s="42"/>
      <c r="J39" s="17"/>
    </row>
    <row r="40" spans="1:10" s="6" customFormat="1" ht="15">
      <c r="A40" s="5" t="s">
        <v>14</v>
      </c>
      <c r="B40" s="20"/>
      <c r="D40" s="7"/>
      <c r="F40" s="8" t="s">
        <v>38</v>
      </c>
      <c r="G40" s="8" t="s">
        <v>37</v>
      </c>
      <c r="H40" s="8" t="s">
        <v>2</v>
      </c>
      <c r="I40" s="42"/>
      <c r="J40" s="16"/>
    </row>
    <row r="41" spans="1:10" s="11" customFormat="1" ht="15">
      <c r="A41" s="11">
        <v>1</v>
      </c>
      <c r="B41" s="11" t="s">
        <v>87</v>
      </c>
      <c r="D41" s="11" t="s">
        <v>22</v>
      </c>
      <c r="E41" s="6"/>
      <c r="F41" s="11" t="s">
        <v>86</v>
      </c>
      <c r="G41" s="11" t="s">
        <v>88</v>
      </c>
      <c r="H41" s="11">
        <f>F41+G41</f>
        <v>1389</v>
      </c>
      <c r="I41" s="42"/>
      <c r="J41" s="17"/>
    </row>
    <row r="42" spans="1:10" s="11" customFormat="1" ht="15">
      <c r="A42" s="11">
        <v>2</v>
      </c>
      <c r="B42" s="11" t="s">
        <v>89</v>
      </c>
      <c r="D42" s="11" t="s">
        <v>7</v>
      </c>
      <c r="E42" s="6"/>
      <c r="F42" s="11" t="s">
        <v>90</v>
      </c>
      <c r="G42" s="11" t="s">
        <v>91</v>
      </c>
      <c r="H42" s="11">
        <f>F42+G42</f>
        <v>1351</v>
      </c>
      <c r="I42" s="42"/>
      <c r="J42" s="17"/>
    </row>
    <row r="43" spans="1:10" s="11" customFormat="1" ht="15">
      <c r="A43" s="11">
        <v>3</v>
      </c>
      <c r="B43" s="11" t="s">
        <v>92</v>
      </c>
      <c r="D43" s="11" t="s">
        <v>7</v>
      </c>
      <c r="E43" s="6"/>
      <c r="F43" s="11" t="s">
        <v>71</v>
      </c>
      <c r="G43" s="11" t="s">
        <v>63</v>
      </c>
      <c r="H43" s="11">
        <f>F43+G43</f>
        <v>1329</v>
      </c>
      <c r="I43" s="42"/>
      <c r="J43" s="17"/>
    </row>
    <row r="44" spans="9:10" s="11" customFormat="1" ht="15">
      <c r="I44" s="42"/>
      <c r="J44" s="17"/>
    </row>
    <row r="45" spans="1:10" s="11" customFormat="1" ht="15">
      <c r="A45" s="5" t="s">
        <v>15</v>
      </c>
      <c r="B45" s="20"/>
      <c r="C45" s="6"/>
      <c r="D45" s="7"/>
      <c r="E45" s="6"/>
      <c r="F45" s="8" t="s">
        <v>38</v>
      </c>
      <c r="G45" s="8" t="s">
        <v>37</v>
      </c>
      <c r="H45" s="8" t="s">
        <v>2</v>
      </c>
      <c r="I45" s="42"/>
      <c r="J45" s="17"/>
    </row>
    <row r="46" spans="1:10" s="11" customFormat="1" ht="15">
      <c r="A46" s="11">
        <v>1</v>
      </c>
      <c r="B46" s="11" t="s">
        <v>77</v>
      </c>
      <c r="C46" s="6"/>
      <c r="D46" s="11" t="s">
        <v>22</v>
      </c>
      <c r="E46" s="6"/>
      <c r="F46" s="11" t="s">
        <v>78</v>
      </c>
      <c r="G46" s="11" t="s">
        <v>79</v>
      </c>
      <c r="H46" s="11">
        <f>F46+G46</f>
        <v>1397</v>
      </c>
      <c r="J46" s="17"/>
    </row>
    <row r="47" spans="1:10" s="11" customFormat="1" ht="15">
      <c r="A47" s="11">
        <v>2</v>
      </c>
      <c r="B47" s="11" t="s">
        <v>80</v>
      </c>
      <c r="D47" s="11" t="s">
        <v>5</v>
      </c>
      <c r="F47" s="11" t="s">
        <v>81</v>
      </c>
      <c r="G47" s="11" t="s">
        <v>78</v>
      </c>
      <c r="H47" s="11">
        <f>F47+G47</f>
        <v>1395</v>
      </c>
      <c r="J47" s="17"/>
    </row>
    <row r="48" spans="1:10" s="11" customFormat="1" ht="15">
      <c r="A48" s="11">
        <v>3</v>
      </c>
      <c r="B48" s="11" t="s">
        <v>82</v>
      </c>
      <c r="D48" s="11" t="s">
        <v>5</v>
      </c>
      <c r="F48" s="11" t="s">
        <v>83</v>
      </c>
      <c r="G48" s="11" t="s">
        <v>84</v>
      </c>
      <c r="H48" s="11">
        <f>F48+G48</f>
        <v>1387</v>
      </c>
      <c r="J48" s="17"/>
    </row>
    <row r="49" spans="9:10" s="11" customFormat="1" ht="15">
      <c r="I49" s="34"/>
      <c r="J49" s="17"/>
    </row>
    <row r="50" spans="9:10" s="11" customFormat="1" ht="15">
      <c r="I50" s="34"/>
      <c r="J50" s="17"/>
    </row>
    <row r="51" spans="9:10" s="11" customFormat="1" ht="15">
      <c r="I51" s="34"/>
      <c r="J51" s="17"/>
    </row>
    <row r="52" spans="9:10" s="11" customFormat="1" ht="15">
      <c r="I52" s="34"/>
      <c r="J52" s="17"/>
    </row>
    <row r="53" spans="9:10" s="11" customFormat="1" ht="15">
      <c r="I53" s="34"/>
      <c r="J53" s="17"/>
    </row>
    <row r="54" s="11" customFormat="1" ht="15">
      <c r="J54" s="16"/>
    </row>
    <row r="55" spans="1:10" s="11" customFormat="1" ht="18">
      <c r="A55" s="31"/>
      <c r="B55" s="33"/>
      <c r="C55" s="33"/>
      <c r="D55" s="24" t="s">
        <v>16</v>
      </c>
      <c r="E55" s="33"/>
      <c r="F55" s="30"/>
      <c r="G55" s="30"/>
      <c r="H55" s="30"/>
      <c r="I55" s="43"/>
      <c r="J55" s="17"/>
    </row>
    <row r="56" spans="1:10" s="11" customFormat="1" ht="15">
      <c r="A56" s="17"/>
      <c r="D56" s="12"/>
      <c r="F56" s="12"/>
      <c r="G56" s="12"/>
      <c r="H56" s="12"/>
      <c r="I56" s="26"/>
      <c r="J56" s="17"/>
    </row>
    <row r="57" spans="1:10" s="11" customFormat="1" ht="15">
      <c r="A57" s="16"/>
      <c r="B57" s="8" t="s">
        <v>17</v>
      </c>
      <c r="C57" s="8"/>
      <c r="D57" s="7"/>
      <c r="E57" s="7"/>
      <c r="F57" s="8" t="s">
        <v>38</v>
      </c>
      <c r="G57" s="8" t="s">
        <v>37</v>
      </c>
      <c r="H57" s="8" t="s">
        <v>2</v>
      </c>
      <c r="I57" s="26"/>
      <c r="J57" s="17"/>
    </row>
    <row r="58" spans="1:10" s="11" customFormat="1" ht="15">
      <c r="A58" s="31">
        <v>1</v>
      </c>
      <c r="B58" s="48" t="s">
        <v>20</v>
      </c>
      <c r="C58" s="32"/>
      <c r="D58" s="30" t="s">
        <v>5</v>
      </c>
      <c r="E58" s="34"/>
      <c r="F58" s="30">
        <v>32</v>
      </c>
      <c r="G58" s="30">
        <v>38</v>
      </c>
      <c r="H58" s="30">
        <f aca="true" t="shared" si="0" ref="H58:H66">F58+G58</f>
        <v>70</v>
      </c>
      <c r="I58" s="26"/>
      <c r="J58" s="17"/>
    </row>
    <row r="59" spans="1:10" s="11" customFormat="1" ht="15">
      <c r="A59" s="31">
        <v>2</v>
      </c>
      <c r="B59" s="48" t="s">
        <v>23</v>
      </c>
      <c r="C59" s="32"/>
      <c r="D59" s="30" t="s">
        <v>25</v>
      </c>
      <c r="E59" s="33"/>
      <c r="F59" s="30">
        <v>28</v>
      </c>
      <c r="G59" s="30">
        <v>34</v>
      </c>
      <c r="H59" s="30">
        <f t="shared" si="0"/>
        <v>62</v>
      </c>
      <c r="I59" s="26"/>
      <c r="J59" s="17"/>
    </row>
    <row r="60" spans="1:10" s="11" customFormat="1" ht="15">
      <c r="A60" s="31">
        <v>3</v>
      </c>
      <c r="B60" s="48" t="s">
        <v>19</v>
      </c>
      <c r="C60" s="32"/>
      <c r="D60" s="30" t="s">
        <v>4</v>
      </c>
      <c r="E60" s="34"/>
      <c r="F60" s="30">
        <v>38</v>
      </c>
      <c r="G60" s="30">
        <v>14</v>
      </c>
      <c r="H60" s="30">
        <f t="shared" si="0"/>
        <v>52</v>
      </c>
      <c r="I60" s="26"/>
      <c r="J60" s="17"/>
    </row>
    <row r="61" spans="1:10" s="6" customFormat="1" ht="15">
      <c r="A61" s="31">
        <v>4</v>
      </c>
      <c r="B61" s="48" t="s">
        <v>18</v>
      </c>
      <c r="C61" s="32"/>
      <c r="D61" s="30" t="s">
        <v>3</v>
      </c>
      <c r="E61" s="34"/>
      <c r="F61" s="30">
        <v>24</v>
      </c>
      <c r="G61" s="30">
        <v>24</v>
      </c>
      <c r="H61" s="30">
        <f t="shared" si="0"/>
        <v>48</v>
      </c>
      <c r="I61" s="26"/>
      <c r="J61" s="17"/>
    </row>
    <row r="62" spans="1:10" s="6" customFormat="1" ht="15">
      <c r="A62" s="31">
        <v>5</v>
      </c>
      <c r="B62" s="48" t="s">
        <v>32</v>
      </c>
      <c r="C62" s="32"/>
      <c r="D62" s="30" t="s">
        <v>31</v>
      </c>
      <c r="E62" s="33"/>
      <c r="F62" s="30">
        <v>38</v>
      </c>
      <c r="G62" s="30">
        <v>4</v>
      </c>
      <c r="H62" s="30">
        <f t="shared" si="0"/>
        <v>42</v>
      </c>
      <c r="I62" s="26"/>
      <c r="J62" s="17"/>
    </row>
    <row r="63" spans="1:10" s="6" customFormat="1" ht="15">
      <c r="A63" s="31">
        <v>6</v>
      </c>
      <c r="B63" s="48" t="s">
        <v>35</v>
      </c>
      <c r="C63" s="32"/>
      <c r="D63" s="30" t="s">
        <v>7</v>
      </c>
      <c r="E63" s="34"/>
      <c r="F63" s="30">
        <v>10</v>
      </c>
      <c r="G63" s="30">
        <v>20</v>
      </c>
      <c r="H63" s="30">
        <f t="shared" si="0"/>
        <v>30</v>
      </c>
      <c r="I63" s="26"/>
      <c r="J63" s="17"/>
    </row>
    <row r="64" spans="1:10" s="6" customFormat="1" ht="15">
      <c r="A64" s="31">
        <v>7</v>
      </c>
      <c r="B64" s="48" t="s">
        <v>21</v>
      </c>
      <c r="C64" s="32"/>
      <c r="D64" s="30" t="s">
        <v>6</v>
      </c>
      <c r="E64" s="34"/>
      <c r="F64" s="30">
        <v>16</v>
      </c>
      <c r="G64" s="30">
        <v>8</v>
      </c>
      <c r="H64" s="37">
        <f t="shared" si="0"/>
        <v>24</v>
      </c>
      <c r="I64" s="26"/>
      <c r="J64" s="17"/>
    </row>
    <row r="65" spans="1:10" s="6" customFormat="1" ht="15">
      <c r="A65" s="31">
        <v>8</v>
      </c>
      <c r="B65" s="48" t="s">
        <v>107</v>
      </c>
      <c r="C65" s="32"/>
      <c r="D65" s="30" t="s">
        <v>54</v>
      </c>
      <c r="E65" s="33"/>
      <c r="F65" s="30">
        <v>10</v>
      </c>
      <c r="G65" s="30">
        <v>10</v>
      </c>
      <c r="H65" s="30">
        <f t="shared" si="0"/>
        <v>20</v>
      </c>
      <c r="I65" s="26"/>
      <c r="J65" s="17"/>
    </row>
    <row r="66" spans="1:10" s="6" customFormat="1" ht="15">
      <c r="A66" s="31">
        <v>8</v>
      </c>
      <c r="B66" s="48" t="s">
        <v>24</v>
      </c>
      <c r="C66" s="32"/>
      <c r="D66" s="30" t="s">
        <v>22</v>
      </c>
      <c r="E66" s="34"/>
      <c r="F66" s="30">
        <v>10</v>
      </c>
      <c r="G66" s="30">
        <v>10</v>
      </c>
      <c r="H66" s="30">
        <f t="shared" si="0"/>
        <v>20</v>
      </c>
      <c r="I66" s="26"/>
      <c r="J66" s="17"/>
    </row>
    <row r="67" spans="1:10" s="6" customFormat="1" ht="15">
      <c r="A67" s="31">
        <v>10</v>
      </c>
      <c r="B67" s="48" t="s">
        <v>28</v>
      </c>
      <c r="C67" s="32"/>
      <c r="D67" s="30" t="s">
        <v>29</v>
      </c>
      <c r="E67" s="34"/>
      <c r="F67" s="30">
        <v>2</v>
      </c>
      <c r="G67" s="30">
        <v>8</v>
      </c>
      <c r="H67" s="37">
        <f>F67+G67</f>
        <v>10</v>
      </c>
      <c r="I67" s="26"/>
      <c r="J67" s="17"/>
    </row>
    <row r="68" spans="1:10" s="11" customFormat="1" ht="15">
      <c r="A68" s="31">
        <v>11</v>
      </c>
      <c r="B68" s="48" t="s">
        <v>33</v>
      </c>
      <c r="C68" s="32"/>
      <c r="D68" s="30" t="s">
        <v>34</v>
      </c>
      <c r="E68" s="33"/>
      <c r="F68" s="30">
        <v>4</v>
      </c>
      <c r="G68" s="30">
        <v>4</v>
      </c>
      <c r="H68" s="30">
        <f>F68+G68</f>
        <v>8</v>
      </c>
      <c r="I68" s="26"/>
      <c r="J68" s="17"/>
    </row>
    <row r="69" spans="1:10" s="11" customFormat="1" ht="15">
      <c r="A69" s="31">
        <v>12</v>
      </c>
      <c r="B69" s="48" t="s">
        <v>108</v>
      </c>
      <c r="C69" s="32"/>
      <c r="D69" s="30" t="s">
        <v>8</v>
      </c>
      <c r="E69" s="34"/>
      <c r="F69" s="30">
        <v>4</v>
      </c>
      <c r="G69" s="30">
        <v>0</v>
      </c>
      <c r="H69" s="30">
        <f>F69+G69</f>
        <v>4</v>
      </c>
      <c r="I69" s="26"/>
      <c r="J69" s="16"/>
    </row>
    <row r="70" spans="1:10" s="11" customFormat="1" ht="15">
      <c r="A70" s="31">
        <v>13</v>
      </c>
      <c r="B70" s="48" t="s">
        <v>26</v>
      </c>
      <c r="C70" s="32"/>
      <c r="D70" s="30" t="s">
        <v>27</v>
      </c>
      <c r="E70" s="34"/>
      <c r="F70" s="30">
        <v>0</v>
      </c>
      <c r="G70" s="30">
        <v>4</v>
      </c>
      <c r="H70" s="30">
        <f>F70+G70</f>
        <v>4</v>
      </c>
      <c r="I70" s="26"/>
      <c r="J70" s="17"/>
    </row>
    <row r="71" spans="1:10" s="11" customFormat="1" ht="15">
      <c r="A71" s="31"/>
      <c r="B71" s="32"/>
      <c r="C71" s="32"/>
      <c r="D71" s="30"/>
      <c r="E71" s="33"/>
      <c r="F71" s="30"/>
      <c r="G71" s="30"/>
      <c r="H71" s="30"/>
      <c r="I71" s="26"/>
      <c r="J71" s="16"/>
    </row>
    <row r="72" spans="1:10" s="11" customFormat="1" ht="15">
      <c r="A72" s="31"/>
      <c r="C72" s="34"/>
      <c r="D72" s="36"/>
      <c r="E72" s="34"/>
      <c r="F72" s="15"/>
      <c r="G72" s="30"/>
      <c r="H72" s="37"/>
      <c r="I72" s="26"/>
      <c r="J72" s="17"/>
    </row>
    <row r="73" spans="1:10" s="11" customFormat="1" ht="15">
      <c r="A73" s="31"/>
      <c r="B73" s="32"/>
      <c r="C73" s="32"/>
      <c r="D73" s="30"/>
      <c r="E73" s="34"/>
      <c r="F73" s="30"/>
      <c r="G73" s="30"/>
      <c r="H73" s="37"/>
      <c r="I73" s="26"/>
      <c r="J73" s="17"/>
    </row>
    <row r="74" spans="1:10" s="11" customFormat="1" ht="15">
      <c r="A74" s="6"/>
      <c r="B74" s="6"/>
      <c r="C74" s="6"/>
      <c r="I74" s="26"/>
      <c r="J74" s="17"/>
    </row>
    <row r="75" spans="9:10" s="11" customFormat="1" ht="15">
      <c r="I75" s="26"/>
      <c r="J75" s="17"/>
    </row>
    <row r="76" spans="1:10" s="11" customFormat="1" ht="15">
      <c r="A76" s="30"/>
      <c r="B76" s="31"/>
      <c r="C76" s="32"/>
      <c r="D76" s="30"/>
      <c r="E76" s="33"/>
      <c r="F76" s="30"/>
      <c r="G76" s="30"/>
      <c r="H76" s="30"/>
      <c r="I76" s="26"/>
      <c r="J76" s="17"/>
    </row>
    <row r="77" spans="1:10" s="11" customFormat="1" ht="15">
      <c r="A77" s="30"/>
      <c r="B77" s="31"/>
      <c r="C77" s="32"/>
      <c r="D77" s="30"/>
      <c r="E77" s="33"/>
      <c r="F77" s="30"/>
      <c r="G77" s="30"/>
      <c r="H77" s="30"/>
      <c r="I77" s="26"/>
      <c r="J77" s="17"/>
    </row>
    <row r="78" spans="1:10" s="11" customFormat="1" ht="15">
      <c r="A78" s="30"/>
      <c r="B78" s="31"/>
      <c r="C78" s="32"/>
      <c r="D78" s="30"/>
      <c r="E78" s="34"/>
      <c r="F78" s="30"/>
      <c r="G78" s="30"/>
      <c r="H78" s="30"/>
      <c r="I78" s="26"/>
      <c r="J78" s="17"/>
    </row>
    <row r="79" spans="1:10" s="11" customFormat="1" ht="15">
      <c r="A79" s="30"/>
      <c r="B79" s="31"/>
      <c r="C79" s="32"/>
      <c r="D79" s="30"/>
      <c r="E79" s="34"/>
      <c r="F79" s="30"/>
      <c r="G79" s="30"/>
      <c r="H79" s="30"/>
      <c r="I79" s="26"/>
      <c r="J79" s="17"/>
    </row>
    <row r="80" spans="1:10" s="11" customFormat="1" ht="15">
      <c r="A80" s="30"/>
      <c r="B80" s="31"/>
      <c r="C80" s="32"/>
      <c r="D80" s="30"/>
      <c r="E80" s="34"/>
      <c r="F80" s="30"/>
      <c r="G80" s="30"/>
      <c r="H80" s="30"/>
      <c r="I80" s="26"/>
      <c r="J80" s="17"/>
    </row>
    <row r="81" spans="1:10" s="11" customFormat="1" ht="15">
      <c r="A81" s="30"/>
      <c r="B81" s="31"/>
      <c r="C81" s="32"/>
      <c r="D81" s="30"/>
      <c r="E81" s="33"/>
      <c r="F81" s="30"/>
      <c r="G81" s="30"/>
      <c r="H81" s="30"/>
      <c r="I81" s="26"/>
      <c r="J81" s="17"/>
    </row>
    <row r="82" spans="1:10" s="33" customFormat="1" ht="15">
      <c r="A82" s="34"/>
      <c r="B82" s="35"/>
      <c r="C82" s="34"/>
      <c r="D82" s="36"/>
      <c r="E82" s="34"/>
      <c r="F82" s="36"/>
      <c r="G82" s="36"/>
      <c r="H82" s="30"/>
      <c r="I82" s="26"/>
      <c r="J82" s="31"/>
    </row>
    <row r="83" spans="1:10" s="11" customFormat="1" ht="15">
      <c r="A83" s="34"/>
      <c r="B83" s="35"/>
      <c r="H83" s="30"/>
      <c r="I83" s="26"/>
      <c r="J83" s="17"/>
    </row>
    <row r="84" spans="1:10" s="7" customFormat="1" ht="15">
      <c r="A84" s="11"/>
      <c r="B84" s="17"/>
      <c r="C84" s="11"/>
      <c r="D84" s="12"/>
      <c r="E84" s="11"/>
      <c r="F84" s="12"/>
      <c r="G84" s="12"/>
      <c r="H84" s="30"/>
      <c r="I84" s="42"/>
      <c r="J84" s="16"/>
    </row>
    <row r="85" spans="2:10" s="11" customFormat="1" ht="15">
      <c r="B85" s="17"/>
      <c r="D85" s="12"/>
      <c r="F85" s="12"/>
      <c r="G85" s="12"/>
      <c r="H85" s="30"/>
      <c r="I85" s="42"/>
      <c r="J85" s="17"/>
    </row>
    <row r="86" spans="2:13" s="11" customFormat="1" ht="15">
      <c r="B86" s="17"/>
      <c r="D86" s="12"/>
      <c r="H86" s="30"/>
      <c r="I86" s="42"/>
      <c r="J86" s="17"/>
      <c r="K86" s="37"/>
      <c r="M86" s="37"/>
    </row>
    <row r="87" spans="2:10" s="11" customFormat="1" ht="15">
      <c r="B87" s="17"/>
      <c r="D87" s="12"/>
      <c r="F87" s="12"/>
      <c r="G87" s="12"/>
      <c r="H87" s="30"/>
      <c r="I87" s="42"/>
      <c r="J87" s="17"/>
    </row>
    <row r="88" spans="2:10" s="11" customFormat="1" ht="15">
      <c r="B88" s="17"/>
      <c r="D88" s="12"/>
      <c r="F88" s="12"/>
      <c r="G88" s="12"/>
      <c r="H88" s="12"/>
      <c r="I88" s="42"/>
      <c r="J88" s="17"/>
    </row>
    <row r="89" spans="2:10" s="11" customFormat="1" ht="15">
      <c r="B89" s="17"/>
      <c r="D89" s="12"/>
      <c r="F89" s="12"/>
      <c r="G89" s="12"/>
      <c r="H89" s="12"/>
      <c r="I89" s="42"/>
      <c r="J89" s="17"/>
    </row>
    <row r="90" spans="2:10" s="11" customFormat="1" ht="15">
      <c r="B90" s="17"/>
      <c r="D90" s="12"/>
      <c r="F90" s="12"/>
      <c r="G90" s="12"/>
      <c r="H90" s="12"/>
      <c r="I90" s="42"/>
      <c r="J90" s="17"/>
    </row>
    <row r="91" spans="2:10" s="11" customFormat="1" ht="15">
      <c r="B91" s="17"/>
      <c r="D91" s="12"/>
      <c r="F91" s="12"/>
      <c r="G91" s="12"/>
      <c r="H91" s="12"/>
      <c r="I91" s="42"/>
      <c r="J91" s="17"/>
    </row>
    <row r="92" spans="2:10" s="11" customFormat="1" ht="15">
      <c r="B92" s="17"/>
      <c r="D92" s="12"/>
      <c r="F92" s="12"/>
      <c r="G92" s="12"/>
      <c r="H92" s="12"/>
      <c r="I92" s="42"/>
      <c r="J92" s="17"/>
    </row>
    <row r="93" ht="15">
      <c r="J93" s="39"/>
    </row>
    <row r="94" ht="15"/>
    <row r="100" ht="15"/>
    <row r="106" ht="15"/>
  </sheetData>
  <sheetProtection/>
  <printOptions gridLines="1"/>
  <pageMargins left="0.6" right="0.49" top="0.54" bottom="0.3" header="0" footer="0"/>
  <pageSetup horizontalDpi="300" verticalDpi="300" orientation="portrait" paperSize="9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5"/>
  <sheetViews>
    <sheetView tabSelected="1" workbookViewId="0" topLeftCell="A1">
      <selection activeCell="L13" sqref="L13"/>
    </sheetView>
  </sheetViews>
  <sheetFormatPr defaultColWidth="9.125" defaultRowHeight="12.75"/>
  <cols>
    <col min="1" max="1" width="4.875" style="3" customWidth="1"/>
    <col min="2" max="2" width="25.625" style="21" customWidth="1"/>
    <col min="3" max="3" width="5.375" style="4" customWidth="1"/>
    <col min="4" max="4" width="3.375" style="3" customWidth="1"/>
    <col min="5" max="6" width="6.75390625" style="4" customWidth="1"/>
    <col min="7" max="7" width="6.75390625" style="21" customWidth="1"/>
    <col min="8" max="8" width="1.75390625" style="42" customWidth="1"/>
    <col min="9" max="9" width="3.75390625" style="14" customWidth="1"/>
    <col min="10" max="10" width="3.75390625" style="3" customWidth="1"/>
    <col min="11" max="16384" width="9.125" style="3" customWidth="1"/>
  </cols>
  <sheetData>
    <row r="2" spans="1:9" s="2" customFormat="1" ht="12.75">
      <c r="A2" s="1"/>
      <c r="B2" s="18"/>
      <c r="C2" s="9"/>
      <c r="D2" s="1"/>
      <c r="E2" s="9"/>
      <c r="F2" s="9"/>
      <c r="G2" s="19"/>
      <c r="H2" s="49"/>
      <c r="I2" s="13"/>
    </row>
    <row r="3" spans="1:9" s="2" customFormat="1" ht="12.75">
      <c r="A3" s="1"/>
      <c r="B3" s="18"/>
      <c r="C3" s="9"/>
      <c r="D3" s="1"/>
      <c r="E3" s="9"/>
      <c r="F3" s="9"/>
      <c r="G3" s="19"/>
      <c r="H3" s="49"/>
      <c r="I3" s="13"/>
    </row>
    <row r="4" spans="2:9" s="2" customFormat="1" ht="12.75">
      <c r="B4" s="19"/>
      <c r="C4" s="10"/>
      <c r="E4" s="10"/>
      <c r="F4" s="10"/>
      <c r="G4" s="19"/>
      <c r="H4" s="41"/>
      <c r="I4" s="13"/>
    </row>
    <row r="5" spans="2:9" s="22" customFormat="1" ht="18">
      <c r="B5" s="23"/>
      <c r="C5" s="24"/>
      <c r="E5" s="25"/>
      <c r="F5" s="25"/>
      <c r="G5" s="23"/>
      <c r="H5" s="26"/>
      <c r="I5" s="23"/>
    </row>
    <row r="6" spans="2:9" s="26" customFormat="1" ht="15.75">
      <c r="B6" s="27"/>
      <c r="C6" s="28"/>
      <c r="E6" s="29"/>
      <c r="F6" s="29"/>
      <c r="G6" s="27"/>
      <c r="I6" s="27"/>
    </row>
    <row r="7" spans="1:10" s="6" customFormat="1" ht="15">
      <c r="A7" s="5" t="s">
        <v>1</v>
      </c>
      <c r="B7" s="20"/>
      <c r="C7" s="7"/>
      <c r="D7" s="7"/>
      <c r="E7" s="8" t="s">
        <v>109</v>
      </c>
      <c r="F7" s="8" t="s">
        <v>37</v>
      </c>
      <c r="G7" s="50" t="s">
        <v>2</v>
      </c>
      <c r="H7" s="43"/>
      <c r="I7" s="7">
        <v>10</v>
      </c>
      <c r="J7" s="7" t="s">
        <v>106</v>
      </c>
    </row>
    <row r="8" spans="1:12" s="6" customFormat="1" ht="15">
      <c r="A8" s="3">
        <v>1</v>
      </c>
      <c r="B8" s="3" t="s">
        <v>74</v>
      </c>
      <c r="C8" s="4" t="s">
        <v>25</v>
      </c>
      <c r="D8" s="7"/>
      <c r="E8" s="4" t="s">
        <v>72</v>
      </c>
      <c r="F8" s="4" t="s">
        <v>49</v>
      </c>
      <c r="G8" s="21">
        <f aca="true" t="shared" si="0" ref="G8:G25">E8+F8</f>
        <v>1307</v>
      </c>
      <c r="H8" s="43"/>
      <c r="I8" s="7"/>
      <c r="J8" s="7"/>
      <c r="L8" s="3"/>
    </row>
    <row r="9" spans="1:12" s="6" customFormat="1" ht="15">
      <c r="A9" s="3">
        <v>2</v>
      </c>
      <c r="B9" s="3" t="s">
        <v>75</v>
      </c>
      <c r="C9" s="4" t="s">
        <v>54</v>
      </c>
      <c r="D9" s="7"/>
      <c r="E9" s="4" t="s">
        <v>55</v>
      </c>
      <c r="F9" s="4" t="s">
        <v>53</v>
      </c>
      <c r="G9" s="21">
        <f t="shared" si="0"/>
        <v>1293</v>
      </c>
      <c r="H9" s="43"/>
      <c r="I9" s="7"/>
      <c r="J9" s="7"/>
      <c r="L9" s="3"/>
    </row>
    <row r="10" spans="1:12" s="6" customFormat="1" ht="15">
      <c r="A10" s="3">
        <v>3</v>
      </c>
      <c r="B10" s="3" t="s">
        <v>76</v>
      </c>
      <c r="C10" s="4" t="s">
        <v>31</v>
      </c>
      <c r="D10" s="7"/>
      <c r="E10" s="4" t="s">
        <v>64</v>
      </c>
      <c r="F10" s="4" t="s">
        <v>46</v>
      </c>
      <c r="G10" s="21">
        <f t="shared" si="0"/>
        <v>1288</v>
      </c>
      <c r="H10" s="43"/>
      <c r="I10" s="7"/>
      <c r="J10" s="7"/>
      <c r="L10" s="3"/>
    </row>
    <row r="11" spans="1:12" s="6" customFormat="1" ht="15">
      <c r="A11" s="3">
        <v>4</v>
      </c>
      <c r="B11" s="3" t="s">
        <v>110</v>
      </c>
      <c r="C11" s="4" t="s">
        <v>4</v>
      </c>
      <c r="D11" s="7"/>
      <c r="E11" s="4" t="s">
        <v>111</v>
      </c>
      <c r="F11" s="4" t="s">
        <v>112</v>
      </c>
      <c r="G11" s="21">
        <f t="shared" si="0"/>
        <v>1286</v>
      </c>
      <c r="H11" s="43"/>
      <c r="I11" s="7"/>
      <c r="J11" s="7"/>
      <c r="L11" s="3"/>
    </row>
    <row r="12" spans="1:10" ht="15">
      <c r="A12" s="3">
        <v>5</v>
      </c>
      <c r="B12" s="3" t="s">
        <v>113</v>
      </c>
      <c r="C12" s="4" t="s">
        <v>3</v>
      </c>
      <c r="D12" s="4"/>
      <c r="E12" s="4" t="s">
        <v>60</v>
      </c>
      <c r="F12" s="4" t="s">
        <v>114</v>
      </c>
      <c r="G12" s="21">
        <f t="shared" si="0"/>
        <v>1279</v>
      </c>
      <c r="H12" s="43"/>
      <c r="I12" s="4"/>
      <c r="J12" s="4"/>
    </row>
    <row r="13" spans="1:12" s="6" customFormat="1" ht="15">
      <c r="A13" s="3">
        <v>6</v>
      </c>
      <c r="B13" s="3" t="s">
        <v>115</v>
      </c>
      <c r="C13" s="4" t="s">
        <v>5</v>
      </c>
      <c r="D13" s="7"/>
      <c r="E13" s="4" t="s">
        <v>116</v>
      </c>
      <c r="F13" s="4" t="s">
        <v>73</v>
      </c>
      <c r="G13" s="21">
        <f t="shared" si="0"/>
        <v>1275</v>
      </c>
      <c r="H13" s="43"/>
      <c r="I13" s="7"/>
      <c r="J13" s="7"/>
      <c r="L13" s="3"/>
    </row>
    <row r="14" spans="1:12" s="6" customFormat="1" ht="15">
      <c r="A14" s="3">
        <v>7</v>
      </c>
      <c r="B14" s="3" t="s">
        <v>117</v>
      </c>
      <c r="C14" s="4" t="s">
        <v>8</v>
      </c>
      <c r="D14" s="7"/>
      <c r="E14" s="4" t="s">
        <v>56</v>
      </c>
      <c r="F14" s="4" t="s">
        <v>118</v>
      </c>
      <c r="G14" s="21">
        <f t="shared" si="0"/>
        <v>1273</v>
      </c>
      <c r="H14" s="43"/>
      <c r="I14" s="7"/>
      <c r="J14" s="7"/>
      <c r="L14" s="3"/>
    </row>
    <row r="15" spans="1:12" s="6" customFormat="1" ht="15">
      <c r="A15" s="3">
        <v>8</v>
      </c>
      <c r="B15" s="51" t="s">
        <v>119</v>
      </c>
      <c r="C15" s="52" t="s">
        <v>120</v>
      </c>
      <c r="D15" s="53"/>
      <c r="E15" s="52" t="s">
        <v>121</v>
      </c>
      <c r="F15" s="52" t="s">
        <v>122</v>
      </c>
      <c r="G15" s="54">
        <f t="shared" si="0"/>
        <v>1255</v>
      </c>
      <c r="H15" s="43"/>
      <c r="I15" s="7"/>
      <c r="J15" s="7"/>
      <c r="L15" s="3"/>
    </row>
    <row r="16" spans="1:12" s="6" customFormat="1" ht="15">
      <c r="A16" s="3">
        <v>8</v>
      </c>
      <c r="B16" s="51" t="s">
        <v>123</v>
      </c>
      <c r="C16" s="52" t="s">
        <v>5</v>
      </c>
      <c r="D16" s="53"/>
      <c r="E16" s="52" t="s">
        <v>43</v>
      </c>
      <c r="F16" s="52" t="s">
        <v>124</v>
      </c>
      <c r="G16" s="54">
        <f t="shared" si="0"/>
        <v>1255</v>
      </c>
      <c r="H16" s="43"/>
      <c r="I16" s="7"/>
      <c r="J16" s="7"/>
      <c r="L16" s="3"/>
    </row>
    <row r="17" spans="1:12" s="6" customFormat="1" ht="15">
      <c r="A17" s="3">
        <v>10</v>
      </c>
      <c r="B17" s="3" t="s">
        <v>125</v>
      </c>
      <c r="C17" s="4" t="s">
        <v>54</v>
      </c>
      <c r="D17" s="7"/>
      <c r="E17" s="4" t="s">
        <v>126</v>
      </c>
      <c r="F17" s="4" t="s">
        <v>127</v>
      </c>
      <c r="G17" s="21">
        <f t="shared" si="0"/>
        <v>1250</v>
      </c>
      <c r="H17" s="43"/>
      <c r="I17" s="7"/>
      <c r="J17" s="7"/>
      <c r="L17" s="3"/>
    </row>
    <row r="18" spans="1:12" s="6" customFormat="1" ht="15">
      <c r="A18" s="3">
        <v>11</v>
      </c>
      <c r="B18" s="3" t="s">
        <v>128</v>
      </c>
      <c r="C18" s="4" t="s">
        <v>34</v>
      </c>
      <c r="D18" s="7"/>
      <c r="E18" s="4" t="s">
        <v>129</v>
      </c>
      <c r="F18" s="4" t="s">
        <v>126</v>
      </c>
      <c r="G18" s="21">
        <f t="shared" si="0"/>
        <v>1248</v>
      </c>
      <c r="H18" s="43"/>
      <c r="I18" s="7"/>
      <c r="J18" s="7"/>
      <c r="L18" s="3"/>
    </row>
    <row r="19" spans="1:12" s="6" customFormat="1" ht="15">
      <c r="A19" s="3">
        <v>12</v>
      </c>
      <c r="B19" s="3" t="s">
        <v>130</v>
      </c>
      <c r="C19" s="4" t="s">
        <v>131</v>
      </c>
      <c r="D19" s="7"/>
      <c r="E19" s="4" t="s">
        <v>50</v>
      </c>
      <c r="F19" s="4" t="s">
        <v>132</v>
      </c>
      <c r="G19" s="21">
        <f t="shared" si="0"/>
        <v>1241</v>
      </c>
      <c r="H19" s="43"/>
      <c r="I19" s="7"/>
      <c r="J19" s="7"/>
      <c r="L19" s="3"/>
    </row>
    <row r="20" spans="1:12" s="6" customFormat="1" ht="15">
      <c r="A20" s="3">
        <v>13</v>
      </c>
      <c r="B20" s="3" t="s">
        <v>133</v>
      </c>
      <c r="C20" s="4" t="s">
        <v>31</v>
      </c>
      <c r="D20" s="7"/>
      <c r="E20" s="4" t="s">
        <v>134</v>
      </c>
      <c r="F20" s="4" t="s">
        <v>135</v>
      </c>
      <c r="G20" s="21">
        <f t="shared" si="0"/>
        <v>1228</v>
      </c>
      <c r="H20" s="43"/>
      <c r="I20" s="7"/>
      <c r="J20" s="7"/>
      <c r="L20" s="3"/>
    </row>
    <row r="21" spans="1:12" s="6" customFormat="1" ht="15">
      <c r="A21" s="3">
        <v>14</v>
      </c>
      <c r="B21" s="3" t="s">
        <v>136</v>
      </c>
      <c r="C21" s="4" t="s">
        <v>5</v>
      </c>
      <c r="D21" s="7"/>
      <c r="E21" s="4" t="s">
        <v>137</v>
      </c>
      <c r="F21" s="4" t="s">
        <v>122</v>
      </c>
      <c r="G21" s="21">
        <f t="shared" si="0"/>
        <v>1226</v>
      </c>
      <c r="H21" s="43"/>
      <c r="I21" s="7"/>
      <c r="J21" s="7"/>
      <c r="L21" s="3"/>
    </row>
    <row r="22" spans="1:12" s="6" customFormat="1" ht="15">
      <c r="A22" s="3">
        <v>15</v>
      </c>
      <c r="B22" s="3" t="s">
        <v>138</v>
      </c>
      <c r="C22" s="4" t="s">
        <v>34</v>
      </c>
      <c r="D22" s="7"/>
      <c r="E22" s="4" t="s">
        <v>112</v>
      </c>
      <c r="F22" s="4" t="s">
        <v>132</v>
      </c>
      <c r="G22" s="21">
        <f t="shared" si="0"/>
        <v>1221</v>
      </c>
      <c r="H22" s="43"/>
      <c r="I22" s="7"/>
      <c r="J22" s="7"/>
      <c r="L22" s="3"/>
    </row>
    <row r="23" spans="1:12" s="6" customFormat="1" ht="15">
      <c r="A23" s="3">
        <v>16</v>
      </c>
      <c r="B23" s="3" t="s">
        <v>139</v>
      </c>
      <c r="C23" s="4" t="s">
        <v>54</v>
      </c>
      <c r="D23" s="7"/>
      <c r="E23" s="4" t="s">
        <v>140</v>
      </c>
      <c r="F23" s="4" t="s">
        <v>141</v>
      </c>
      <c r="G23" s="21">
        <f t="shared" si="0"/>
        <v>1213</v>
      </c>
      <c r="H23" s="43"/>
      <c r="I23" s="7"/>
      <c r="J23" s="7"/>
      <c r="L23" s="3"/>
    </row>
    <row r="24" spans="1:12" s="6" customFormat="1" ht="15">
      <c r="A24" s="3">
        <v>17</v>
      </c>
      <c r="B24" s="3" t="s">
        <v>142</v>
      </c>
      <c r="C24" s="4" t="s">
        <v>3</v>
      </c>
      <c r="D24" s="7"/>
      <c r="E24" s="4" t="s">
        <v>143</v>
      </c>
      <c r="F24" s="4" t="s">
        <v>144</v>
      </c>
      <c r="G24" s="21">
        <f t="shared" si="0"/>
        <v>1210</v>
      </c>
      <c r="H24" s="43"/>
      <c r="I24" s="7"/>
      <c r="J24" s="7"/>
      <c r="L24" s="3"/>
    </row>
    <row r="25" spans="1:12" s="6" customFormat="1" ht="15">
      <c r="A25" s="3">
        <v>18</v>
      </c>
      <c r="B25" s="3" t="s">
        <v>145</v>
      </c>
      <c r="C25" s="4" t="s">
        <v>146</v>
      </c>
      <c r="D25" s="7"/>
      <c r="E25" s="4" t="s">
        <v>147</v>
      </c>
      <c r="F25" s="4" t="s">
        <v>148</v>
      </c>
      <c r="G25" s="21">
        <f t="shared" si="0"/>
        <v>1208</v>
      </c>
      <c r="H25" s="43"/>
      <c r="I25" s="7"/>
      <c r="J25" s="7"/>
      <c r="L25" s="3"/>
    </row>
    <row r="26" spans="2:12" ht="15">
      <c r="B26" s="3"/>
      <c r="D26" s="4"/>
      <c r="H26" s="43"/>
      <c r="I26" s="4"/>
      <c r="J26" s="4"/>
      <c r="L26"/>
    </row>
    <row r="27" spans="1:12" s="6" customFormat="1" ht="15">
      <c r="A27" s="5" t="s">
        <v>9</v>
      </c>
      <c r="B27" s="20"/>
      <c r="C27" s="7"/>
      <c r="D27" s="7"/>
      <c r="E27" s="8" t="s">
        <v>38</v>
      </c>
      <c r="F27" s="8" t="s">
        <v>37</v>
      </c>
      <c r="G27" s="50" t="s">
        <v>2</v>
      </c>
      <c r="H27" s="43"/>
      <c r="I27" s="7"/>
      <c r="J27" s="7"/>
      <c r="L27"/>
    </row>
    <row r="28" spans="1:10" ht="15">
      <c r="A28" s="3">
        <v>1</v>
      </c>
      <c r="B28" s="3" t="s">
        <v>62</v>
      </c>
      <c r="C28" s="4" t="s">
        <v>5</v>
      </c>
      <c r="D28" s="4"/>
      <c r="E28" s="4" t="s">
        <v>63</v>
      </c>
      <c r="F28" s="4" t="s">
        <v>64</v>
      </c>
      <c r="G28" s="21">
        <f aca="true" t="shared" si="1" ref="G28:G44">E28+F28</f>
        <v>1317</v>
      </c>
      <c r="H28" s="43"/>
      <c r="I28" s="4"/>
      <c r="J28" s="4"/>
    </row>
    <row r="29" spans="1:10" ht="15">
      <c r="A29" s="3">
        <v>2</v>
      </c>
      <c r="B29" s="3" t="s">
        <v>65</v>
      </c>
      <c r="C29" s="4" t="s">
        <v>54</v>
      </c>
      <c r="D29" s="4"/>
      <c r="E29" s="4" t="s">
        <v>58</v>
      </c>
      <c r="F29" s="4" t="s">
        <v>47</v>
      </c>
      <c r="G29" s="21">
        <f t="shared" si="1"/>
        <v>1315</v>
      </c>
      <c r="H29" s="43"/>
      <c r="I29" s="4"/>
      <c r="J29" s="4"/>
    </row>
    <row r="30" spans="1:10" s="51" customFormat="1" ht="15">
      <c r="A30" s="51">
        <v>3</v>
      </c>
      <c r="B30" s="51" t="s">
        <v>66</v>
      </c>
      <c r="C30" s="52" t="s">
        <v>3</v>
      </c>
      <c r="D30" s="52"/>
      <c r="E30" s="52" t="s">
        <v>52</v>
      </c>
      <c r="F30" s="52" t="s">
        <v>67</v>
      </c>
      <c r="G30" s="54">
        <f t="shared" si="1"/>
        <v>1311</v>
      </c>
      <c r="H30" s="55"/>
      <c r="I30" s="52">
        <f>24+30</f>
        <v>54</v>
      </c>
      <c r="J30" s="52"/>
    </row>
    <row r="31" spans="1:10" s="51" customFormat="1" ht="15">
      <c r="A31" s="51">
        <v>4</v>
      </c>
      <c r="B31" s="51" t="s">
        <v>68</v>
      </c>
      <c r="C31" s="52" t="s">
        <v>5</v>
      </c>
      <c r="D31" s="52"/>
      <c r="E31" s="52" t="s">
        <v>69</v>
      </c>
      <c r="F31" s="52" t="s">
        <v>44</v>
      </c>
      <c r="G31" s="54">
        <f t="shared" si="1"/>
        <v>1311</v>
      </c>
      <c r="H31" s="55"/>
      <c r="I31" s="52">
        <f>21+22</f>
        <v>43</v>
      </c>
      <c r="J31" s="52"/>
    </row>
    <row r="32" spans="1:10" ht="15">
      <c r="A32" s="3">
        <v>5</v>
      </c>
      <c r="B32" s="3" t="s">
        <v>149</v>
      </c>
      <c r="C32" s="4" t="s">
        <v>25</v>
      </c>
      <c r="D32" s="4"/>
      <c r="E32" s="4" t="s">
        <v>150</v>
      </c>
      <c r="F32" s="4" t="s">
        <v>44</v>
      </c>
      <c r="G32" s="21">
        <f t="shared" si="1"/>
        <v>1309</v>
      </c>
      <c r="H32" s="43"/>
      <c r="I32" s="4"/>
      <c r="J32" s="4"/>
    </row>
    <row r="33" spans="1:10" ht="15">
      <c r="A33" s="3">
        <v>6</v>
      </c>
      <c r="B33" s="3" t="s">
        <v>151</v>
      </c>
      <c r="C33" s="4" t="s">
        <v>6</v>
      </c>
      <c r="D33" s="4"/>
      <c r="E33" s="4" t="s">
        <v>53</v>
      </c>
      <c r="F33" s="4" t="s">
        <v>70</v>
      </c>
      <c r="G33" s="21">
        <f t="shared" si="1"/>
        <v>1304</v>
      </c>
      <c r="H33" s="43"/>
      <c r="I33" s="4"/>
      <c r="J33" s="4"/>
    </row>
    <row r="34" spans="1:10" ht="15">
      <c r="A34" s="3">
        <v>7</v>
      </c>
      <c r="B34" s="3" t="s">
        <v>152</v>
      </c>
      <c r="C34" s="4" t="s">
        <v>3</v>
      </c>
      <c r="D34" s="4"/>
      <c r="E34" s="4" t="s">
        <v>153</v>
      </c>
      <c r="F34" s="4" t="s">
        <v>52</v>
      </c>
      <c r="G34" s="21">
        <f t="shared" si="1"/>
        <v>1301</v>
      </c>
      <c r="H34" s="43"/>
      <c r="I34" s="4"/>
      <c r="J34" s="4"/>
    </row>
    <row r="35" spans="1:10" ht="15">
      <c r="A35" s="3">
        <v>8</v>
      </c>
      <c r="B35" s="3" t="s">
        <v>154</v>
      </c>
      <c r="C35" s="4" t="s">
        <v>25</v>
      </c>
      <c r="D35" s="4"/>
      <c r="E35" s="4" t="s">
        <v>71</v>
      </c>
      <c r="F35" s="4" t="s">
        <v>140</v>
      </c>
      <c r="G35" s="21">
        <f t="shared" si="1"/>
        <v>1298</v>
      </c>
      <c r="H35" s="43"/>
      <c r="I35" s="4"/>
      <c r="J35" s="4"/>
    </row>
    <row r="36" spans="1:10" ht="15">
      <c r="A36" s="3">
        <v>9</v>
      </c>
      <c r="B36" s="3" t="s">
        <v>155</v>
      </c>
      <c r="C36" s="4" t="s">
        <v>29</v>
      </c>
      <c r="D36" s="4"/>
      <c r="E36" s="4" t="s">
        <v>72</v>
      </c>
      <c r="F36" s="4" t="s">
        <v>121</v>
      </c>
      <c r="G36" s="21">
        <f t="shared" si="1"/>
        <v>1288</v>
      </c>
      <c r="H36" s="43"/>
      <c r="I36" s="4"/>
      <c r="J36" s="4"/>
    </row>
    <row r="37" spans="1:10" ht="15">
      <c r="A37" s="3">
        <v>10</v>
      </c>
      <c r="B37" s="3" t="s">
        <v>156</v>
      </c>
      <c r="C37" s="4" t="s">
        <v>131</v>
      </c>
      <c r="D37" s="4"/>
      <c r="E37" s="4" t="s">
        <v>157</v>
      </c>
      <c r="F37" s="4" t="s">
        <v>158</v>
      </c>
      <c r="G37" s="21">
        <f t="shared" si="1"/>
        <v>1286</v>
      </c>
      <c r="H37" s="43"/>
      <c r="I37" s="4"/>
      <c r="J37" s="4"/>
    </row>
    <row r="38" spans="1:10" ht="15">
      <c r="A38" s="3">
        <v>11</v>
      </c>
      <c r="B38" s="3" t="s">
        <v>159</v>
      </c>
      <c r="C38" s="4" t="s">
        <v>120</v>
      </c>
      <c r="D38" s="4"/>
      <c r="E38" s="4" t="s">
        <v>73</v>
      </c>
      <c r="F38" s="4" t="s">
        <v>140</v>
      </c>
      <c r="G38" s="21">
        <f t="shared" si="1"/>
        <v>1281</v>
      </c>
      <c r="H38" s="43"/>
      <c r="I38" s="4"/>
      <c r="J38" s="4"/>
    </row>
    <row r="39" spans="1:10" ht="15">
      <c r="A39" s="3">
        <v>12</v>
      </c>
      <c r="B39" s="3" t="s">
        <v>160</v>
      </c>
      <c r="C39" s="4" t="s">
        <v>8</v>
      </c>
      <c r="D39" s="4"/>
      <c r="E39" s="4" t="s">
        <v>158</v>
      </c>
      <c r="F39" s="4" t="s">
        <v>161</v>
      </c>
      <c r="G39" s="21">
        <f t="shared" si="1"/>
        <v>1267</v>
      </c>
      <c r="H39" s="4"/>
      <c r="I39" s="4"/>
      <c r="J39" s="4"/>
    </row>
    <row r="40" spans="1:10" ht="15">
      <c r="A40" s="3">
        <v>13</v>
      </c>
      <c r="B40" s="3" t="s">
        <v>162</v>
      </c>
      <c r="C40" s="4" t="s">
        <v>163</v>
      </c>
      <c r="D40" s="4"/>
      <c r="E40" s="4" t="s">
        <v>134</v>
      </c>
      <c r="F40" s="4" t="s">
        <v>157</v>
      </c>
      <c r="G40" s="21">
        <f t="shared" si="1"/>
        <v>1253</v>
      </c>
      <c r="H40" s="43"/>
      <c r="I40" s="4"/>
      <c r="J40" s="4"/>
    </row>
    <row r="41" spans="1:10" ht="15">
      <c r="A41" s="3">
        <v>14</v>
      </c>
      <c r="B41" s="3" t="s">
        <v>164</v>
      </c>
      <c r="C41" s="4" t="s">
        <v>5</v>
      </c>
      <c r="D41" s="4"/>
      <c r="E41" s="4" t="s">
        <v>165</v>
      </c>
      <c r="F41" s="4" t="s">
        <v>129</v>
      </c>
      <c r="G41" s="21">
        <f t="shared" si="1"/>
        <v>1250</v>
      </c>
      <c r="H41" s="43"/>
      <c r="I41" s="4"/>
      <c r="J41" s="4"/>
    </row>
    <row r="42" spans="1:10" ht="15">
      <c r="A42" s="3">
        <v>15</v>
      </c>
      <c r="B42" s="3" t="s">
        <v>166</v>
      </c>
      <c r="C42" s="4" t="s">
        <v>163</v>
      </c>
      <c r="D42" s="4"/>
      <c r="E42" s="4" t="s">
        <v>157</v>
      </c>
      <c r="F42" s="4" t="s">
        <v>167</v>
      </c>
      <c r="G42" s="21">
        <f t="shared" si="1"/>
        <v>1237</v>
      </c>
      <c r="H42" s="43"/>
      <c r="I42" s="4"/>
      <c r="J42" s="4"/>
    </row>
    <row r="43" spans="1:10" ht="15">
      <c r="A43" s="3">
        <v>16</v>
      </c>
      <c r="B43" s="3" t="s">
        <v>168</v>
      </c>
      <c r="C43" s="4" t="s">
        <v>163</v>
      </c>
      <c r="D43" s="4"/>
      <c r="E43" s="4" t="s">
        <v>169</v>
      </c>
      <c r="F43" s="4" t="s">
        <v>170</v>
      </c>
      <c r="G43" s="21">
        <f t="shared" si="1"/>
        <v>1167</v>
      </c>
      <c r="H43" s="43"/>
      <c r="I43" s="4"/>
      <c r="J43" s="4"/>
    </row>
    <row r="44" spans="1:10" ht="15">
      <c r="A44" s="3">
        <v>17</v>
      </c>
      <c r="B44" s="3" t="s">
        <v>171</v>
      </c>
      <c r="C44" s="4" t="s">
        <v>172</v>
      </c>
      <c r="D44" s="4"/>
      <c r="E44" s="4" t="s">
        <v>170</v>
      </c>
      <c r="F44" s="4" t="s">
        <v>173</v>
      </c>
      <c r="G44" s="21">
        <f t="shared" si="1"/>
        <v>1151</v>
      </c>
      <c r="H44" s="43"/>
      <c r="I44" s="4"/>
      <c r="J44" s="4"/>
    </row>
    <row r="45" spans="2:10" ht="15">
      <c r="B45" s="3"/>
      <c r="D45" s="4"/>
      <c r="H45" s="43"/>
      <c r="I45" s="4"/>
      <c r="J45" s="4"/>
    </row>
    <row r="46" spans="1:10" ht="15">
      <c r="A46" s="5" t="s">
        <v>10</v>
      </c>
      <c r="B46" s="20"/>
      <c r="C46" s="7"/>
      <c r="D46" s="7"/>
      <c r="E46" s="8" t="s">
        <v>38</v>
      </c>
      <c r="F46" s="8" t="s">
        <v>37</v>
      </c>
      <c r="G46" s="50" t="s">
        <v>2</v>
      </c>
      <c r="H46" s="43"/>
      <c r="I46" s="4"/>
      <c r="J46" s="4"/>
    </row>
    <row r="47" spans="1:10" ht="15">
      <c r="A47" s="3">
        <v>1</v>
      </c>
      <c r="B47" s="3" t="s">
        <v>100</v>
      </c>
      <c r="C47" s="4" t="s">
        <v>7</v>
      </c>
      <c r="D47" s="7"/>
      <c r="E47" s="4" t="s">
        <v>70</v>
      </c>
      <c r="F47" s="4" t="s">
        <v>99</v>
      </c>
      <c r="G47" s="21">
        <f>E47+F47</f>
        <v>1327</v>
      </c>
      <c r="H47" s="43"/>
      <c r="I47" s="4"/>
      <c r="J47" s="4"/>
    </row>
    <row r="48" spans="1:10" s="51" customFormat="1" ht="15">
      <c r="A48" s="51">
        <v>2</v>
      </c>
      <c r="B48" s="51" t="s">
        <v>102</v>
      </c>
      <c r="C48" s="52" t="s">
        <v>7</v>
      </c>
      <c r="D48" s="53"/>
      <c r="E48" s="52" t="s">
        <v>51</v>
      </c>
      <c r="F48" s="52" t="s">
        <v>69</v>
      </c>
      <c r="G48" s="54">
        <f>E48+F48</f>
        <v>1308</v>
      </c>
      <c r="H48" s="55"/>
      <c r="I48" s="52">
        <f>24+25</f>
        <v>49</v>
      </c>
      <c r="J48" s="52"/>
    </row>
    <row r="49" spans="1:10" s="51" customFormat="1" ht="15">
      <c r="A49" s="51">
        <v>3</v>
      </c>
      <c r="B49" s="51" t="s">
        <v>103</v>
      </c>
      <c r="C49" s="52" t="s">
        <v>104</v>
      </c>
      <c r="D49" s="53"/>
      <c r="E49" s="52" t="s">
        <v>71</v>
      </c>
      <c r="F49" s="52" t="s">
        <v>105</v>
      </c>
      <c r="G49" s="54">
        <f>E49+F49</f>
        <v>1308</v>
      </c>
      <c r="H49" s="55"/>
      <c r="I49" s="52">
        <f>23+23</f>
        <v>46</v>
      </c>
      <c r="J49" s="52">
        <f>9+7</f>
        <v>16</v>
      </c>
    </row>
    <row r="50" spans="1:10" s="51" customFormat="1" ht="15">
      <c r="A50" s="51">
        <v>4</v>
      </c>
      <c r="B50" s="51" t="s">
        <v>101</v>
      </c>
      <c r="C50" s="52" t="s">
        <v>34</v>
      </c>
      <c r="D50" s="53"/>
      <c r="E50" s="52" t="s">
        <v>70</v>
      </c>
      <c r="F50" s="52" t="s">
        <v>73</v>
      </c>
      <c r="G50" s="54">
        <f>E50+F50</f>
        <v>1308</v>
      </c>
      <c r="H50" s="55"/>
      <c r="I50" s="52">
        <f>26+20</f>
        <v>46</v>
      </c>
      <c r="J50" s="52">
        <f>9+6</f>
        <v>15</v>
      </c>
    </row>
    <row r="51" spans="2:10" ht="15">
      <c r="B51" s="20"/>
      <c r="C51" s="7"/>
      <c r="D51" s="7"/>
      <c r="E51" s="8"/>
      <c r="F51" s="8"/>
      <c r="G51" s="50"/>
      <c r="H51" s="43"/>
      <c r="I51" s="4"/>
      <c r="J51" s="4"/>
    </row>
    <row r="52" spans="1:10" ht="15">
      <c r="A52" s="5" t="s">
        <v>11</v>
      </c>
      <c r="B52" s="20"/>
      <c r="C52" s="7"/>
      <c r="D52" s="7"/>
      <c r="E52" s="8" t="s">
        <v>38</v>
      </c>
      <c r="F52" s="8" t="s">
        <v>37</v>
      </c>
      <c r="G52" s="50" t="s">
        <v>2</v>
      </c>
      <c r="H52" s="43"/>
      <c r="I52" s="4"/>
      <c r="J52" s="4"/>
    </row>
    <row r="53" spans="1:10" ht="15">
      <c r="A53" s="3">
        <v>1</v>
      </c>
      <c r="B53" s="3" t="s">
        <v>93</v>
      </c>
      <c r="C53" s="4" t="s">
        <v>30</v>
      </c>
      <c r="D53" s="4"/>
      <c r="E53" s="4" t="s">
        <v>94</v>
      </c>
      <c r="F53" s="4" t="s">
        <v>94</v>
      </c>
      <c r="G53" s="21">
        <f aca="true" t="shared" si="2" ref="G53:G61">E53+F53</f>
        <v>1400</v>
      </c>
      <c r="H53" s="43"/>
      <c r="I53" s="4"/>
      <c r="J53" s="4"/>
    </row>
    <row r="54" spans="1:10" ht="15">
      <c r="A54" s="3">
        <v>2</v>
      </c>
      <c r="B54" s="3" t="s">
        <v>95</v>
      </c>
      <c r="C54" s="4" t="s">
        <v>5</v>
      </c>
      <c r="D54" s="4"/>
      <c r="E54" s="4" t="s">
        <v>96</v>
      </c>
      <c r="F54" s="4" t="s">
        <v>97</v>
      </c>
      <c r="G54" s="21">
        <f t="shared" si="2"/>
        <v>1375</v>
      </c>
      <c r="H54" s="43"/>
      <c r="I54" s="4"/>
      <c r="J54" s="4"/>
    </row>
    <row r="55" spans="1:10" ht="15">
      <c r="A55" s="3">
        <v>3</v>
      </c>
      <c r="B55" s="3" t="s">
        <v>98</v>
      </c>
      <c r="C55" s="4" t="s">
        <v>7</v>
      </c>
      <c r="D55" s="4"/>
      <c r="E55" s="4" t="s">
        <v>97</v>
      </c>
      <c r="F55" s="4" t="s">
        <v>85</v>
      </c>
      <c r="G55" s="21">
        <f t="shared" si="2"/>
        <v>1367</v>
      </c>
      <c r="H55" s="43"/>
      <c r="I55" s="4"/>
      <c r="J55" s="4"/>
    </row>
    <row r="56" spans="1:10" ht="15">
      <c r="A56" s="3">
        <v>4</v>
      </c>
      <c r="B56" s="3" t="s">
        <v>174</v>
      </c>
      <c r="C56" s="4" t="s">
        <v>131</v>
      </c>
      <c r="D56" s="4"/>
      <c r="E56" s="4" t="s">
        <v>175</v>
      </c>
      <c r="F56" s="4" t="s">
        <v>176</v>
      </c>
      <c r="G56" s="21">
        <f t="shared" si="2"/>
        <v>1365</v>
      </c>
      <c r="H56" s="43"/>
      <c r="I56" s="4"/>
      <c r="J56" s="4"/>
    </row>
    <row r="57" spans="1:10" ht="15">
      <c r="A57" s="3">
        <v>5</v>
      </c>
      <c r="B57" s="3" t="s">
        <v>177</v>
      </c>
      <c r="C57" s="4" t="s">
        <v>8</v>
      </c>
      <c r="D57" s="4"/>
      <c r="E57" s="4" t="s">
        <v>178</v>
      </c>
      <c r="F57" s="4" t="s">
        <v>179</v>
      </c>
      <c r="G57" s="21">
        <f t="shared" si="2"/>
        <v>1349</v>
      </c>
      <c r="H57" s="43"/>
      <c r="I57" s="4"/>
      <c r="J57" s="4"/>
    </row>
    <row r="58" spans="1:10" ht="15">
      <c r="A58" s="3">
        <v>6</v>
      </c>
      <c r="B58" s="3" t="s">
        <v>180</v>
      </c>
      <c r="C58" s="4" t="s">
        <v>34</v>
      </c>
      <c r="D58" s="4"/>
      <c r="E58" s="4" t="s">
        <v>99</v>
      </c>
      <c r="F58" s="4" t="s">
        <v>181</v>
      </c>
      <c r="G58" s="21">
        <f t="shared" si="2"/>
        <v>1345</v>
      </c>
      <c r="H58" s="4"/>
      <c r="I58" s="4"/>
      <c r="J58" s="4"/>
    </row>
    <row r="59" spans="1:10" ht="15">
      <c r="A59" s="3">
        <v>7</v>
      </c>
      <c r="B59" s="3" t="s">
        <v>182</v>
      </c>
      <c r="C59" s="4" t="s">
        <v>183</v>
      </c>
      <c r="D59" s="4"/>
      <c r="E59" s="4" t="s">
        <v>184</v>
      </c>
      <c r="F59" s="4" t="s">
        <v>153</v>
      </c>
      <c r="G59" s="21">
        <f t="shared" si="2"/>
        <v>1334</v>
      </c>
      <c r="H59" s="43"/>
      <c r="I59" s="4"/>
      <c r="J59" s="4"/>
    </row>
    <row r="60" spans="1:10" ht="15">
      <c r="A60" s="3">
        <v>8</v>
      </c>
      <c r="B60" s="3" t="s">
        <v>185</v>
      </c>
      <c r="C60" s="4" t="s">
        <v>7</v>
      </c>
      <c r="D60" s="4"/>
      <c r="E60" s="4" t="s">
        <v>99</v>
      </c>
      <c r="F60" s="4" t="s">
        <v>99</v>
      </c>
      <c r="G60" s="21">
        <f t="shared" si="2"/>
        <v>1332</v>
      </c>
      <c r="H60" s="43"/>
      <c r="I60" s="4"/>
      <c r="J60" s="4"/>
    </row>
    <row r="61" spans="1:10" ht="15">
      <c r="A61" s="3">
        <v>9</v>
      </c>
      <c r="B61" s="3" t="s">
        <v>186</v>
      </c>
      <c r="C61" s="4" t="s">
        <v>7</v>
      </c>
      <c r="D61" s="4"/>
      <c r="E61" s="4" t="s">
        <v>47</v>
      </c>
      <c r="F61" s="4" t="s">
        <v>187</v>
      </c>
      <c r="G61" s="21">
        <f t="shared" si="2"/>
        <v>1327</v>
      </c>
      <c r="H61" s="43"/>
      <c r="I61" s="4"/>
      <c r="J61" s="4"/>
    </row>
    <row r="62" spans="2:10" ht="15">
      <c r="B62" s="3"/>
      <c r="D62" s="4"/>
      <c r="E62" s="52"/>
      <c r="H62" s="43"/>
      <c r="I62" s="4"/>
      <c r="J62" s="4"/>
    </row>
    <row r="63" spans="1:10" ht="15">
      <c r="A63" s="5" t="s">
        <v>12</v>
      </c>
      <c r="B63" s="20"/>
      <c r="C63" s="7"/>
      <c r="D63" s="7"/>
      <c r="E63" s="8" t="s">
        <v>38</v>
      </c>
      <c r="F63" s="8" t="s">
        <v>37</v>
      </c>
      <c r="G63" s="50" t="s">
        <v>2</v>
      </c>
      <c r="H63" s="43"/>
      <c r="I63" s="4"/>
      <c r="J63" s="4"/>
    </row>
    <row r="64" spans="1:10" ht="15">
      <c r="A64" s="3">
        <v>1</v>
      </c>
      <c r="B64" s="3" t="s">
        <v>57</v>
      </c>
      <c r="C64" s="4" t="s">
        <v>4</v>
      </c>
      <c r="D64" s="7"/>
      <c r="E64" s="4" t="s">
        <v>46</v>
      </c>
      <c r="F64" s="4" t="s">
        <v>58</v>
      </c>
      <c r="G64" s="21">
        <f aca="true" t="shared" si="3" ref="G64:G80">E64+F64</f>
        <v>1292</v>
      </c>
      <c r="H64" s="43"/>
      <c r="I64" s="4"/>
      <c r="J64" s="4"/>
    </row>
    <row r="65" spans="1:10" ht="15">
      <c r="A65" s="3">
        <v>2</v>
      </c>
      <c r="B65" s="3" t="s">
        <v>59</v>
      </c>
      <c r="C65" s="4" t="s">
        <v>25</v>
      </c>
      <c r="D65" s="7"/>
      <c r="E65" s="4" t="s">
        <v>53</v>
      </c>
      <c r="F65" s="4" t="s">
        <v>60</v>
      </c>
      <c r="G65" s="21">
        <f t="shared" si="3"/>
        <v>1291</v>
      </c>
      <c r="H65" s="43"/>
      <c r="I65" s="4"/>
      <c r="J65" s="4"/>
    </row>
    <row r="66" spans="1:10" ht="15">
      <c r="A66" s="3">
        <v>3</v>
      </c>
      <c r="B66" s="3" t="s">
        <v>61</v>
      </c>
      <c r="C66" s="4" t="s">
        <v>4</v>
      </c>
      <c r="D66" s="7"/>
      <c r="E66" s="4" t="s">
        <v>56</v>
      </c>
      <c r="F66" s="4" t="s">
        <v>53</v>
      </c>
      <c r="G66" s="21">
        <f t="shared" si="3"/>
        <v>1278</v>
      </c>
      <c r="H66" s="43"/>
      <c r="I66" s="4"/>
      <c r="J66" s="4"/>
    </row>
    <row r="67" spans="1:10" ht="15">
      <c r="A67" s="3">
        <v>4</v>
      </c>
      <c r="B67" s="3" t="s">
        <v>188</v>
      </c>
      <c r="C67" s="4" t="s">
        <v>3</v>
      </c>
      <c r="D67" s="7"/>
      <c r="E67" s="4" t="s">
        <v>165</v>
      </c>
      <c r="F67" s="4" t="s">
        <v>50</v>
      </c>
      <c r="G67" s="21">
        <f t="shared" si="3"/>
        <v>1269</v>
      </c>
      <c r="H67" s="43"/>
      <c r="I67" s="4"/>
      <c r="J67" s="4"/>
    </row>
    <row r="68" spans="1:10" ht="15">
      <c r="A68" s="3">
        <v>5</v>
      </c>
      <c r="B68" s="3" t="s">
        <v>189</v>
      </c>
      <c r="C68" s="4" t="s">
        <v>5</v>
      </c>
      <c r="D68" s="7"/>
      <c r="E68" s="4" t="s">
        <v>112</v>
      </c>
      <c r="F68" s="4" t="s">
        <v>60</v>
      </c>
      <c r="G68" s="21">
        <f t="shared" si="3"/>
        <v>1265</v>
      </c>
      <c r="H68" s="43"/>
      <c r="I68" s="4"/>
      <c r="J68" s="4"/>
    </row>
    <row r="69" spans="1:10" ht="15">
      <c r="A69" s="3">
        <v>6</v>
      </c>
      <c r="B69" s="3" t="s">
        <v>190</v>
      </c>
      <c r="C69" s="4" t="s">
        <v>5</v>
      </c>
      <c r="D69" s="7"/>
      <c r="E69" s="4" t="s">
        <v>121</v>
      </c>
      <c r="F69" s="4" t="s">
        <v>191</v>
      </c>
      <c r="G69" s="21">
        <f t="shared" si="3"/>
        <v>1264</v>
      </c>
      <c r="H69" s="43"/>
      <c r="I69" s="8"/>
      <c r="J69" s="4"/>
    </row>
    <row r="70" spans="1:10" ht="15">
      <c r="A70" s="3">
        <v>7</v>
      </c>
      <c r="B70" s="3" t="s">
        <v>192</v>
      </c>
      <c r="C70" s="4" t="s">
        <v>54</v>
      </c>
      <c r="D70" s="7"/>
      <c r="E70" s="4" t="s">
        <v>46</v>
      </c>
      <c r="F70" s="4" t="s">
        <v>193</v>
      </c>
      <c r="G70" s="21">
        <f t="shared" si="3"/>
        <v>1263</v>
      </c>
      <c r="H70" s="43"/>
      <c r="I70" s="8"/>
      <c r="J70" s="4"/>
    </row>
    <row r="71" spans="1:10" ht="15">
      <c r="A71" s="3">
        <v>8</v>
      </c>
      <c r="B71" s="3" t="s">
        <v>194</v>
      </c>
      <c r="C71" s="4" t="s">
        <v>25</v>
      </c>
      <c r="D71" s="7"/>
      <c r="E71" s="4" t="s">
        <v>126</v>
      </c>
      <c r="F71" s="4" t="s">
        <v>165</v>
      </c>
      <c r="G71" s="21">
        <f t="shared" si="3"/>
        <v>1262</v>
      </c>
      <c r="H71" s="43"/>
      <c r="I71" s="4"/>
      <c r="J71" s="4"/>
    </row>
    <row r="72" spans="1:10" ht="15">
      <c r="A72" s="3">
        <v>9</v>
      </c>
      <c r="B72" s="3" t="s">
        <v>195</v>
      </c>
      <c r="C72" s="4" t="s">
        <v>5</v>
      </c>
      <c r="D72" s="7"/>
      <c r="E72" s="4" t="s">
        <v>196</v>
      </c>
      <c r="F72" s="4" t="s">
        <v>140</v>
      </c>
      <c r="G72" s="21">
        <f t="shared" si="3"/>
        <v>1260</v>
      </c>
      <c r="H72" s="43"/>
      <c r="I72" s="4"/>
      <c r="J72" s="4"/>
    </row>
    <row r="73" spans="1:10" ht="15">
      <c r="A73" s="3">
        <v>10</v>
      </c>
      <c r="B73" s="3" t="s">
        <v>197</v>
      </c>
      <c r="C73" s="4" t="s">
        <v>54</v>
      </c>
      <c r="D73" s="7"/>
      <c r="E73" s="4" t="s">
        <v>112</v>
      </c>
      <c r="F73" s="4" t="s">
        <v>157</v>
      </c>
      <c r="G73" s="21">
        <f t="shared" si="3"/>
        <v>1257</v>
      </c>
      <c r="H73" s="43"/>
      <c r="I73" s="4"/>
      <c r="J73" s="4"/>
    </row>
    <row r="74" spans="1:10" ht="15">
      <c r="A74" s="3">
        <v>11</v>
      </c>
      <c r="B74" s="3" t="s">
        <v>198</v>
      </c>
      <c r="C74" s="4" t="s">
        <v>5</v>
      </c>
      <c r="D74" s="7"/>
      <c r="E74" s="4" t="s">
        <v>126</v>
      </c>
      <c r="F74" s="4" t="s">
        <v>199</v>
      </c>
      <c r="G74" s="21">
        <f t="shared" si="3"/>
        <v>1242</v>
      </c>
      <c r="H74" s="43"/>
      <c r="I74" s="4"/>
      <c r="J74" s="4"/>
    </row>
    <row r="75" spans="1:10" ht="15">
      <c r="A75" s="3">
        <v>12</v>
      </c>
      <c r="B75" s="3" t="s">
        <v>200</v>
      </c>
      <c r="C75" s="4" t="s">
        <v>3</v>
      </c>
      <c r="D75" s="4"/>
      <c r="E75" s="4" t="s">
        <v>201</v>
      </c>
      <c r="F75" s="4" t="s">
        <v>134</v>
      </c>
      <c r="G75" s="21">
        <f t="shared" si="3"/>
        <v>1232</v>
      </c>
      <c r="H75" s="43"/>
      <c r="I75" s="4"/>
      <c r="J75" s="4"/>
    </row>
    <row r="76" spans="1:10" ht="15">
      <c r="A76" s="3">
        <v>13</v>
      </c>
      <c r="B76" s="3" t="s">
        <v>202</v>
      </c>
      <c r="C76" s="4" t="s">
        <v>120</v>
      </c>
      <c r="D76" s="4"/>
      <c r="E76" s="4" t="s">
        <v>201</v>
      </c>
      <c r="F76" s="4" t="s">
        <v>199</v>
      </c>
      <c r="G76" s="21">
        <f t="shared" si="3"/>
        <v>1231</v>
      </c>
      <c r="H76" s="43"/>
      <c r="I76" s="4"/>
      <c r="J76" s="4"/>
    </row>
    <row r="77" spans="1:10" ht="15">
      <c r="A77" s="3">
        <v>14</v>
      </c>
      <c r="B77" s="3" t="s">
        <v>203</v>
      </c>
      <c r="C77" s="4" t="s">
        <v>54</v>
      </c>
      <c r="D77" s="7"/>
      <c r="E77" s="4" t="s">
        <v>204</v>
      </c>
      <c r="F77" s="4" t="s">
        <v>161</v>
      </c>
      <c r="G77" s="21">
        <f t="shared" si="3"/>
        <v>1229</v>
      </c>
      <c r="H77" s="43"/>
      <c r="I77" s="4"/>
      <c r="J77" s="4"/>
    </row>
    <row r="78" spans="1:10" ht="15">
      <c r="A78" s="3">
        <v>15</v>
      </c>
      <c r="B78" s="3" t="s">
        <v>205</v>
      </c>
      <c r="C78" s="4" t="s">
        <v>54</v>
      </c>
      <c r="D78" s="7"/>
      <c r="E78" s="4" t="s">
        <v>206</v>
      </c>
      <c r="F78" s="4" t="s">
        <v>207</v>
      </c>
      <c r="G78" s="21">
        <f t="shared" si="3"/>
        <v>1218</v>
      </c>
      <c r="H78" s="43"/>
      <c r="I78" s="4"/>
      <c r="J78" s="4"/>
    </row>
    <row r="79" spans="1:10" ht="15">
      <c r="A79" s="3">
        <v>16</v>
      </c>
      <c r="B79" s="3" t="s">
        <v>208</v>
      </c>
      <c r="C79" s="4" t="s">
        <v>163</v>
      </c>
      <c r="D79" s="7"/>
      <c r="E79" s="4" t="s">
        <v>207</v>
      </c>
      <c r="F79" s="4" t="s">
        <v>209</v>
      </c>
      <c r="G79" s="21">
        <f t="shared" si="3"/>
        <v>1192</v>
      </c>
      <c r="H79" s="43"/>
      <c r="I79" s="4"/>
      <c r="J79" s="4"/>
    </row>
    <row r="80" spans="1:10" s="6" customFormat="1" ht="15">
      <c r="A80" s="3">
        <v>17</v>
      </c>
      <c r="B80" s="3" t="s">
        <v>210</v>
      </c>
      <c r="C80" s="4" t="s">
        <v>163</v>
      </c>
      <c r="D80" s="4"/>
      <c r="E80" s="4" t="s">
        <v>211</v>
      </c>
      <c r="F80" s="4" t="s">
        <v>212</v>
      </c>
      <c r="G80" s="21">
        <f t="shared" si="3"/>
        <v>1131</v>
      </c>
      <c r="H80" s="43"/>
      <c r="I80" s="7"/>
      <c r="J80" s="7"/>
    </row>
    <row r="81" spans="1:10" s="6" customFormat="1" ht="15">
      <c r="A81" s="3"/>
      <c r="B81" s="3"/>
      <c r="C81" s="4"/>
      <c r="D81" s="4"/>
      <c r="E81" s="4"/>
      <c r="F81" s="4"/>
      <c r="G81" s="21"/>
      <c r="H81" s="43"/>
      <c r="I81" s="7"/>
      <c r="J81" s="7"/>
    </row>
    <row r="82" spans="1:10" ht="15">
      <c r="A82" s="5" t="s">
        <v>13</v>
      </c>
      <c r="B82" s="20"/>
      <c r="C82" s="7"/>
      <c r="D82" s="7"/>
      <c r="E82" s="8" t="s">
        <v>38</v>
      </c>
      <c r="F82" s="8" t="s">
        <v>37</v>
      </c>
      <c r="G82" s="50" t="s">
        <v>2</v>
      </c>
      <c r="H82" s="43"/>
      <c r="I82" s="4"/>
      <c r="J82" s="4"/>
    </row>
    <row r="83" spans="1:10" ht="15">
      <c r="A83" s="3">
        <v>1</v>
      </c>
      <c r="B83" s="3" t="s">
        <v>39</v>
      </c>
      <c r="C83" s="4" t="s">
        <v>25</v>
      </c>
      <c r="D83" s="7"/>
      <c r="E83" s="4" t="s">
        <v>40</v>
      </c>
      <c r="F83" s="4" t="s">
        <v>41</v>
      </c>
      <c r="G83" s="21">
        <f aca="true" t="shared" si="4" ref="G83:G102">E83+F83</f>
        <v>1312</v>
      </c>
      <c r="H83" s="43"/>
      <c r="I83" s="4"/>
      <c r="J83" s="4"/>
    </row>
    <row r="84" spans="1:10" ht="15">
      <c r="A84" s="3">
        <v>2</v>
      </c>
      <c r="B84" s="3" t="s">
        <v>42</v>
      </c>
      <c r="C84" s="4" t="s">
        <v>30</v>
      </c>
      <c r="D84" s="7"/>
      <c r="E84" s="4" t="s">
        <v>43</v>
      </c>
      <c r="F84" s="4" t="s">
        <v>44</v>
      </c>
      <c r="G84" s="21">
        <f t="shared" si="4"/>
        <v>1307</v>
      </c>
      <c r="H84" s="43"/>
      <c r="I84" s="4"/>
      <c r="J84" s="4"/>
    </row>
    <row r="85" spans="1:10" s="51" customFormat="1" ht="15">
      <c r="A85" s="51">
        <v>3</v>
      </c>
      <c r="B85" s="51" t="s">
        <v>48</v>
      </c>
      <c r="C85" s="52" t="s">
        <v>8</v>
      </c>
      <c r="D85" s="53"/>
      <c r="E85" s="52" t="s">
        <v>49</v>
      </c>
      <c r="F85" s="52" t="s">
        <v>50</v>
      </c>
      <c r="G85" s="54">
        <f>E85+F85</f>
        <v>1295</v>
      </c>
      <c r="H85" s="55"/>
      <c r="I85" s="52">
        <f>32+18</f>
        <v>50</v>
      </c>
      <c r="J85" s="52"/>
    </row>
    <row r="86" spans="1:10" s="51" customFormat="1" ht="15">
      <c r="A86" s="51">
        <v>4</v>
      </c>
      <c r="B86" s="51" t="s">
        <v>45</v>
      </c>
      <c r="C86" s="52" t="s">
        <v>5</v>
      </c>
      <c r="D86" s="53"/>
      <c r="E86" s="52" t="s">
        <v>46</v>
      </c>
      <c r="F86" s="52" t="s">
        <v>47</v>
      </c>
      <c r="G86" s="54">
        <f t="shared" si="4"/>
        <v>1295</v>
      </c>
      <c r="H86" s="55"/>
      <c r="I86" s="52">
        <f>19+29</f>
        <v>48</v>
      </c>
      <c r="J86" s="52"/>
    </row>
    <row r="87" spans="1:10" ht="15">
      <c r="A87" s="3">
        <v>5</v>
      </c>
      <c r="B87" s="3" t="s">
        <v>213</v>
      </c>
      <c r="C87" s="4" t="s">
        <v>31</v>
      </c>
      <c r="D87" s="4"/>
      <c r="E87" s="4" t="s">
        <v>51</v>
      </c>
      <c r="F87" s="4" t="s">
        <v>52</v>
      </c>
      <c r="G87" s="21">
        <f t="shared" si="4"/>
        <v>1292</v>
      </c>
      <c r="H87" s="43"/>
      <c r="I87" s="4"/>
      <c r="J87" s="4"/>
    </row>
    <row r="88" spans="1:10" ht="15">
      <c r="A88" s="3">
        <v>6</v>
      </c>
      <c r="B88" s="3" t="s">
        <v>214</v>
      </c>
      <c r="C88" s="4" t="s">
        <v>25</v>
      </c>
      <c r="D88" s="7"/>
      <c r="E88" s="4" t="s">
        <v>53</v>
      </c>
      <c r="F88" s="4" t="s">
        <v>215</v>
      </c>
      <c r="G88" s="21">
        <f t="shared" si="4"/>
        <v>1285</v>
      </c>
      <c r="H88" s="43"/>
      <c r="I88" s="4"/>
      <c r="J88" s="4"/>
    </row>
    <row r="89" spans="1:10" ht="15">
      <c r="A89" s="3">
        <v>7</v>
      </c>
      <c r="B89" s="3" t="s">
        <v>216</v>
      </c>
      <c r="C89" s="4" t="s">
        <v>25</v>
      </c>
      <c r="D89" s="7"/>
      <c r="E89" s="4" t="s">
        <v>52</v>
      </c>
      <c r="F89" s="4" t="s">
        <v>53</v>
      </c>
      <c r="G89" s="21">
        <f t="shared" si="4"/>
        <v>1284</v>
      </c>
      <c r="H89" s="43"/>
      <c r="I89" s="4"/>
      <c r="J89" s="4"/>
    </row>
    <row r="90" spans="1:10" ht="15">
      <c r="A90" s="3">
        <v>8</v>
      </c>
      <c r="B90" s="3" t="s">
        <v>217</v>
      </c>
      <c r="C90" s="4" t="s">
        <v>31</v>
      </c>
      <c r="D90" s="7"/>
      <c r="E90" s="4" t="s">
        <v>215</v>
      </c>
      <c r="F90" s="4" t="s">
        <v>140</v>
      </c>
      <c r="G90" s="21">
        <f t="shared" si="4"/>
        <v>1276</v>
      </c>
      <c r="H90" s="43"/>
      <c r="I90" s="4"/>
      <c r="J90" s="4"/>
    </row>
    <row r="91" spans="1:10" ht="15">
      <c r="A91" s="3">
        <v>9</v>
      </c>
      <c r="B91" s="3" t="s">
        <v>218</v>
      </c>
      <c r="C91" s="4" t="s">
        <v>31</v>
      </c>
      <c r="D91" s="7"/>
      <c r="E91" s="4" t="s">
        <v>121</v>
      </c>
      <c r="F91" s="4" t="s">
        <v>46</v>
      </c>
      <c r="G91" s="21">
        <f t="shared" si="4"/>
        <v>1275</v>
      </c>
      <c r="H91" s="43"/>
      <c r="I91" s="4"/>
      <c r="J91" s="4"/>
    </row>
    <row r="92" spans="1:10" ht="15">
      <c r="A92" s="3">
        <v>10</v>
      </c>
      <c r="B92" s="3" t="s">
        <v>219</v>
      </c>
      <c r="C92" s="4" t="s">
        <v>4</v>
      </c>
      <c r="D92" s="7"/>
      <c r="E92" s="4" t="s">
        <v>46</v>
      </c>
      <c r="F92" s="4" t="s">
        <v>118</v>
      </c>
      <c r="G92" s="21">
        <f t="shared" si="4"/>
        <v>1274</v>
      </c>
      <c r="H92" s="43"/>
      <c r="I92" s="4"/>
      <c r="J92" s="4"/>
    </row>
    <row r="93" spans="1:10" ht="15">
      <c r="A93" s="3">
        <v>11</v>
      </c>
      <c r="B93" s="3" t="s">
        <v>220</v>
      </c>
      <c r="C93" s="4" t="s">
        <v>54</v>
      </c>
      <c r="D93" s="7"/>
      <c r="E93" s="4" t="s">
        <v>221</v>
      </c>
      <c r="F93" s="4" t="s">
        <v>55</v>
      </c>
      <c r="G93" s="21">
        <f t="shared" si="4"/>
        <v>1272</v>
      </c>
      <c r="H93" s="43"/>
      <c r="I93" s="4"/>
      <c r="J93" s="4"/>
    </row>
    <row r="94" spans="1:10" ht="15">
      <c r="A94" s="3">
        <v>12</v>
      </c>
      <c r="B94" s="3" t="s">
        <v>222</v>
      </c>
      <c r="C94" s="4" t="s">
        <v>172</v>
      </c>
      <c r="D94" s="7"/>
      <c r="E94" s="4" t="s">
        <v>56</v>
      </c>
      <c r="F94" s="4" t="s">
        <v>165</v>
      </c>
      <c r="G94" s="21">
        <f t="shared" si="4"/>
        <v>1267</v>
      </c>
      <c r="H94" s="43"/>
      <c r="I94" s="4"/>
      <c r="J94" s="4"/>
    </row>
    <row r="95" spans="1:10" s="51" customFormat="1" ht="15">
      <c r="A95" s="51">
        <v>13</v>
      </c>
      <c r="B95" s="51" t="s">
        <v>223</v>
      </c>
      <c r="C95" s="52" t="s">
        <v>120</v>
      </c>
      <c r="D95" s="53"/>
      <c r="E95" s="52" t="s">
        <v>165</v>
      </c>
      <c r="F95" s="52" t="s">
        <v>140</v>
      </c>
      <c r="G95" s="54">
        <f t="shared" si="4"/>
        <v>1266</v>
      </c>
      <c r="H95" s="55"/>
      <c r="I95" s="52"/>
      <c r="J95" s="52"/>
    </row>
    <row r="96" spans="1:10" s="51" customFormat="1" ht="15">
      <c r="A96" s="51">
        <v>13</v>
      </c>
      <c r="B96" s="51" t="s">
        <v>224</v>
      </c>
      <c r="C96" s="52" t="s">
        <v>8</v>
      </c>
      <c r="D96" s="53"/>
      <c r="E96" s="52" t="s">
        <v>51</v>
      </c>
      <c r="F96" s="52" t="s">
        <v>135</v>
      </c>
      <c r="G96" s="54">
        <f t="shared" si="4"/>
        <v>1266</v>
      </c>
      <c r="H96" s="55"/>
      <c r="I96" s="52"/>
      <c r="J96" s="52"/>
    </row>
    <row r="97" spans="1:10" ht="15">
      <c r="A97" s="3">
        <v>15</v>
      </c>
      <c r="B97" s="3" t="s">
        <v>225</v>
      </c>
      <c r="C97" s="4" t="s">
        <v>8</v>
      </c>
      <c r="D97" s="7"/>
      <c r="E97" s="4" t="s">
        <v>114</v>
      </c>
      <c r="F97" s="4" t="s">
        <v>226</v>
      </c>
      <c r="G97" s="21">
        <f t="shared" si="4"/>
        <v>1260</v>
      </c>
      <c r="H97" s="43"/>
      <c r="I97" s="4"/>
      <c r="J97" s="4"/>
    </row>
    <row r="98" spans="1:10" ht="15">
      <c r="A98" s="3">
        <v>16</v>
      </c>
      <c r="B98" s="3" t="s">
        <v>227</v>
      </c>
      <c r="C98" s="4" t="s">
        <v>172</v>
      </c>
      <c r="D98" s="7"/>
      <c r="E98" s="4" t="s">
        <v>50</v>
      </c>
      <c r="F98" s="4" t="s">
        <v>144</v>
      </c>
      <c r="G98" s="21">
        <f t="shared" si="4"/>
        <v>1251</v>
      </c>
      <c r="H98" s="43"/>
      <c r="I98" s="4"/>
      <c r="J98" s="4"/>
    </row>
    <row r="99" spans="1:10" ht="15">
      <c r="A99" s="3">
        <v>17</v>
      </c>
      <c r="B99" s="3" t="s">
        <v>228</v>
      </c>
      <c r="C99" s="4" t="s">
        <v>172</v>
      </c>
      <c r="D99" s="7"/>
      <c r="E99" s="4" t="s">
        <v>116</v>
      </c>
      <c r="F99" s="4" t="s">
        <v>129</v>
      </c>
      <c r="G99" s="21">
        <f t="shared" si="4"/>
        <v>1246</v>
      </c>
      <c r="H99" s="43"/>
      <c r="I99" s="4"/>
      <c r="J99" s="4"/>
    </row>
    <row r="100" spans="1:10" ht="15">
      <c r="A100" s="3">
        <v>18</v>
      </c>
      <c r="B100" s="3" t="s">
        <v>229</v>
      </c>
      <c r="C100" s="4" t="s">
        <v>163</v>
      </c>
      <c r="D100" s="7"/>
      <c r="E100" s="4" t="s">
        <v>226</v>
      </c>
      <c r="F100" s="4" t="s">
        <v>206</v>
      </c>
      <c r="G100" s="21">
        <f t="shared" si="4"/>
        <v>1236</v>
      </c>
      <c r="H100" s="43"/>
      <c r="I100" s="4"/>
      <c r="J100" s="4"/>
    </row>
    <row r="101" spans="1:10" ht="15">
      <c r="A101" s="3">
        <v>19</v>
      </c>
      <c r="B101" s="3" t="s">
        <v>230</v>
      </c>
      <c r="C101" s="4" t="s">
        <v>163</v>
      </c>
      <c r="D101" s="4"/>
      <c r="E101" s="4" t="s">
        <v>231</v>
      </c>
      <c r="F101" s="4" t="s">
        <v>137</v>
      </c>
      <c r="G101" s="21">
        <f t="shared" si="4"/>
        <v>1211</v>
      </c>
      <c r="H101" s="43"/>
      <c r="I101" s="4"/>
      <c r="J101" s="4"/>
    </row>
    <row r="102" spans="1:10" ht="15">
      <c r="A102" s="3">
        <v>20</v>
      </c>
      <c r="B102" s="3" t="s">
        <v>232</v>
      </c>
      <c r="C102" s="4" t="s">
        <v>131</v>
      </c>
      <c r="D102" s="4"/>
      <c r="E102" s="4" t="s">
        <v>233</v>
      </c>
      <c r="F102" s="4" t="s">
        <v>132</v>
      </c>
      <c r="G102" s="21">
        <f t="shared" si="4"/>
        <v>1198</v>
      </c>
      <c r="H102" s="43"/>
      <c r="I102" s="4"/>
      <c r="J102" s="4"/>
    </row>
    <row r="103" spans="2:10" ht="15">
      <c r="B103" s="3"/>
      <c r="D103" s="4"/>
      <c r="H103" s="43"/>
      <c r="I103" s="4"/>
      <c r="J103" s="4"/>
    </row>
    <row r="104" spans="1:10" s="6" customFormat="1" ht="15">
      <c r="A104" s="5" t="s">
        <v>14</v>
      </c>
      <c r="B104" s="20"/>
      <c r="C104" s="7"/>
      <c r="D104" s="7"/>
      <c r="E104" s="8" t="s">
        <v>38</v>
      </c>
      <c r="F104" s="8" t="s">
        <v>37</v>
      </c>
      <c r="G104" s="50" t="s">
        <v>2</v>
      </c>
      <c r="H104" s="43"/>
      <c r="I104" s="7"/>
      <c r="J104" s="7"/>
    </row>
    <row r="105" spans="1:10" ht="15">
      <c r="A105" s="3">
        <v>1</v>
      </c>
      <c r="B105" s="3" t="s">
        <v>87</v>
      </c>
      <c r="C105" s="4" t="s">
        <v>22</v>
      </c>
      <c r="D105" s="7"/>
      <c r="E105" s="4" t="s">
        <v>86</v>
      </c>
      <c r="F105" s="4" t="s">
        <v>88</v>
      </c>
      <c r="G105" s="21">
        <f>E105+F105</f>
        <v>1389</v>
      </c>
      <c r="H105" s="43"/>
      <c r="I105" s="4"/>
      <c r="J105" s="4"/>
    </row>
    <row r="106" spans="1:10" ht="15">
      <c r="A106" s="3">
        <v>2</v>
      </c>
      <c r="B106" s="3" t="s">
        <v>89</v>
      </c>
      <c r="C106" s="4" t="s">
        <v>7</v>
      </c>
      <c r="D106" s="7"/>
      <c r="E106" s="4" t="s">
        <v>90</v>
      </c>
      <c r="F106" s="4" t="s">
        <v>91</v>
      </c>
      <c r="G106" s="21">
        <f>E106+F106</f>
        <v>1351</v>
      </c>
      <c r="H106" s="43"/>
      <c r="I106" s="4"/>
      <c r="J106" s="4"/>
    </row>
    <row r="107" spans="1:10" ht="15">
      <c r="A107" s="3">
        <v>3</v>
      </c>
      <c r="B107" s="3" t="s">
        <v>92</v>
      </c>
      <c r="C107" s="4" t="s">
        <v>7</v>
      </c>
      <c r="D107" s="7"/>
      <c r="E107" s="4" t="s">
        <v>71</v>
      </c>
      <c r="F107" s="4" t="s">
        <v>63</v>
      </c>
      <c r="G107" s="21">
        <f>E107+F107</f>
        <v>1329</v>
      </c>
      <c r="H107" s="43"/>
      <c r="I107" s="4"/>
      <c r="J107" s="4"/>
    </row>
    <row r="108" spans="1:10" ht="15">
      <c r="A108" s="3">
        <v>4</v>
      </c>
      <c r="B108" s="3" t="s">
        <v>234</v>
      </c>
      <c r="C108" s="4" t="s">
        <v>7</v>
      </c>
      <c r="D108" s="7"/>
      <c r="E108" s="4" t="s">
        <v>184</v>
      </c>
      <c r="F108" s="4" t="s">
        <v>51</v>
      </c>
      <c r="G108" s="21">
        <f>E108+F108</f>
        <v>1325</v>
      </c>
      <c r="H108" s="43"/>
      <c r="I108" s="4"/>
      <c r="J108" s="4"/>
    </row>
    <row r="109" spans="1:10" ht="15">
      <c r="A109" s="3">
        <v>5</v>
      </c>
      <c r="B109" s="3" t="s">
        <v>235</v>
      </c>
      <c r="C109" s="4" t="s">
        <v>5</v>
      </c>
      <c r="D109" s="7"/>
      <c r="E109" s="4" t="s">
        <v>49</v>
      </c>
      <c r="F109" s="4" t="s">
        <v>71</v>
      </c>
      <c r="G109" s="21">
        <f>E109+F109</f>
        <v>1322</v>
      </c>
      <c r="H109" s="43"/>
      <c r="I109" s="4"/>
      <c r="J109" s="4"/>
    </row>
    <row r="110" spans="2:10" ht="15">
      <c r="B110" s="3"/>
      <c r="D110" s="4"/>
      <c r="H110" s="43"/>
      <c r="I110" s="4"/>
      <c r="J110" s="4"/>
    </row>
    <row r="111" spans="1:10" ht="15">
      <c r="A111" s="5" t="s">
        <v>15</v>
      </c>
      <c r="B111" s="20"/>
      <c r="C111" s="7"/>
      <c r="D111" s="7"/>
      <c r="E111" s="8" t="s">
        <v>38</v>
      </c>
      <c r="F111" s="8" t="s">
        <v>37</v>
      </c>
      <c r="G111" s="50" t="s">
        <v>2</v>
      </c>
      <c r="H111" s="43"/>
      <c r="I111" s="4"/>
      <c r="J111" s="4"/>
    </row>
    <row r="112" spans="1:10" ht="15">
      <c r="A112" s="3">
        <v>1</v>
      </c>
      <c r="B112" s="3" t="s">
        <v>77</v>
      </c>
      <c r="C112" s="4" t="s">
        <v>22</v>
      </c>
      <c r="D112" s="7"/>
      <c r="E112" s="4" t="s">
        <v>78</v>
      </c>
      <c r="F112" s="4" t="s">
        <v>79</v>
      </c>
      <c r="G112" s="21">
        <f aca="true" t="shared" si="5" ref="G112:G120">E112+F112</f>
        <v>1397</v>
      </c>
      <c r="H112" s="4"/>
      <c r="I112" s="4"/>
      <c r="J112" s="4"/>
    </row>
    <row r="113" spans="1:10" ht="15">
      <c r="A113" s="3">
        <v>2</v>
      </c>
      <c r="B113" s="3" t="s">
        <v>80</v>
      </c>
      <c r="C113" s="4" t="s">
        <v>5</v>
      </c>
      <c r="D113" s="4"/>
      <c r="E113" s="4" t="s">
        <v>81</v>
      </c>
      <c r="F113" s="4" t="s">
        <v>78</v>
      </c>
      <c r="G113" s="21">
        <f t="shared" si="5"/>
        <v>1395</v>
      </c>
      <c r="H113" s="4"/>
      <c r="I113" s="4"/>
      <c r="J113" s="4"/>
    </row>
    <row r="114" spans="1:10" ht="15">
      <c r="A114" s="3">
        <v>3</v>
      </c>
      <c r="B114" s="3" t="s">
        <v>82</v>
      </c>
      <c r="C114" s="4" t="s">
        <v>5</v>
      </c>
      <c r="D114" s="4"/>
      <c r="E114" s="4" t="s">
        <v>83</v>
      </c>
      <c r="F114" s="4" t="s">
        <v>84</v>
      </c>
      <c r="G114" s="21">
        <f t="shared" si="5"/>
        <v>1387</v>
      </c>
      <c r="H114" s="4"/>
      <c r="I114" s="4"/>
      <c r="J114" s="4"/>
    </row>
    <row r="115" spans="1:10" ht="15">
      <c r="A115" s="3">
        <v>4</v>
      </c>
      <c r="B115" s="3" t="s">
        <v>236</v>
      </c>
      <c r="C115" s="4" t="s">
        <v>29</v>
      </c>
      <c r="D115" s="4"/>
      <c r="E115" s="4" t="s">
        <v>85</v>
      </c>
      <c r="F115" s="4" t="s">
        <v>86</v>
      </c>
      <c r="G115" s="21">
        <f t="shared" si="5"/>
        <v>1368</v>
      </c>
      <c r="H115" s="4"/>
      <c r="I115" s="4"/>
      <c r="J115" s="4"/>
    </row>
    <row r="116" spans="1:10" ht="15">
      <c r="A116" s="3">
        <v>5</v>
      </c>
      <c r="B116" s="3" t="s">
        <v>237</v>
      </c>
      <c r="C116" s="4" t="s">
        <v>5</v>
      </c>
      <c r="D116" s="4"/>
      <c r="E116" s="4" t="s">
        <v>238</v>
      </c>
      <c r="F116" s="4" t="s">
        <v>238</v>
      </c>
      <c r="G116" s="21">
        <f t="shared" si="5"/>
        <v>1362</v>
      </c>
      <c r="H116" s="4"/>
      <c r="I116" s="4"/>
      <c r="J116" s="4"/>
    </row>
    <row r="117" spans="1:10" ht="15">
      <c r="A117" s="3">
        <v>6</v>
      </c>
      <c r="B117" s="3" t="s">
        <v>239</v>
      </c>
      <c r="C117" s="4" t="s">
        <v>30</v>
      </c>
      <c r="D117" s="4"/>
      <c r="E117" s="4" t="s">
        <v>178</v>
      </c>
      <c r="F117" s="4" t="s">
        <v>240</v>
      </c>
      <c r="G117" s="21">
        <f t="shared" si="5"/>
        <v>1361</v>
      </c>
      <c r="H117" s="4"/>
      <c r="I117" s="4"/>
      <c r="J117" s="4"/>
    </row>
    <row r="118" spans="1:10" ht="15">
      <c r="A118" s="3">
        <v>7</v>
      </c>
      <c r="B118" s="3" t="s">
        <v>241</v>
      </c>
      <c r="C118" s="4" t="s">
        <v>29</v>
      </c>
      <c r="D118" s="4"/>
      <c r="E118" s="4" t="s">
        <v>242</v>
      </c>
      <c r="F118" s="4" t="s">
        <v>179</v>
      </c>
      <c r="G118" s="21">
        <f t="shared" si="5"/>
        <v>1360</v>
      </c>
      <c r="H118" s="4"/>
      <c r="I118" s="4"/>
      <c r="J118" s="4"/>
    </row>
    <row r="119" spans="1:10" ht="15">
      <c r="A119" s="3">
        <v>8</v>
      </c>
      <c r="B119" s="3" t="s">
        <v>243</v>
      </c>
      <c r="C119" s="4" t="s">
        <v>7</v>
      </c>
      <c r="D119" s="4"/>
      <c r="E119" s="4" t="s">
        <v>176</v>
      </c>
      <c r="F119" s="4" t="s">
        <v>238</v>
      </c>
      <c r="G119" s="21">
        <f t="shared" si="5"/>
        <v>1359</v>
      </c>
      <c r="H119" s="4"/>
      <c r="I119" s="4"/>
      <c r="J119" s="4"/>
    </row>
    <row r="120" spans="1:10" ht="15">
      <c r="A120" s="3">
        <v>9</v>
      </c>
      <c r="B120" s="3" t="s">
        <v>244</v>
      </c>
      <c r="C120" s="4" t="s">
        <v>172</v>
      </c>
      <c r="D120" s="4"/>
      <c r="E120" s="4" t="s">
        <v>245</v>
      </c>
      <c r="F120" s="4" t="s">
        <v>246</v>
      </c>
      <c r="G120" s="21">
        <f t="shared" si="5"/>
        <v>1343</v>
      </c>
      <c r="H120" s="56"/>
      <c r="I120" s="4"/>
      <c r="J120" s="4"/>
    </row>
    <row r="121" spans="2:10" ht="15">
      <c r="B121" s="3"/>
      <c r="D121" s="4"/>
      <c r="H121" s="56"/>
      <c r="I121" s="4"/>
      <c r="J121" s="4"/>
    </row>
    <row r="122" spans="2:10" ht="15">
      <c r="B122" s="3"/>
      <c r="D122" s="4"/>
      <c r="H122" s="56"/>
      <c r="I122" s="4"/>
      <c r="J122" s="4"/>
    </row>
    <row r="123" spans="2:10" ht="15">
      <c r="B123" s="3"/>
      <c r="D123" s="4"/>
      <c r="H123" s="56"/>
      <c r="I123" s="4"/>
      <c r="J123" s="4"/>
    </row>
    <row r="124" spans="2:10" ht="15">
      <c r="B124" s="3"/>
      <c r="D124" s="4"/>
      <c r="H124" s="56"/>
      <c r="I124" s="4"/>
      <c r="J124" s="4"/>
    </row>
    <row r="125" spans="2:10" ht="15">
      <c r="B125" s="3"/>
      <c r="D125" s="4"/>
      <c r="H125" s="56"/>
      <c r="I125" s="4"/>
      <c r="J125" s="4"/>
    </row>
    <row r="126" spans="2:10" ht="15">
      <c r="B126" s="3"/>
      <c r="D126" s="4"/>
      <c r="H126" s="4"/>
      <c r="I126" s="7"/>
      <c r="J126" s="4"/>
    </row>
    <row r="127" spans="1:10" ht="18">
      <c r="A127" s="31"/>
      <c r="B127" s="33"/>
      <c r="C127" s="24" t="s">
        <v>16</v>
      </c>
      <c r="D127" s="30"/>
      <c r="E127" s="30"/>
      <c r="F127" s="30"/>
      <c r="G127" s="31"/>
      <c r="H127" s="43"/>
      <c r="I127" s="4"/>
      <c r="J127" s="4"/>
    </row>
    <row r="128" spans="1:10" ht="15">
      <c r="A128" s="21"/>
      <c r="B128" s="3"/>
      <c r="D128" s="4"/>
      <c r="H128" s="29"/>
      <c r="I128" s="4"/>
      <c r="J128" s="4"/>
    </row>
    <row r="129" spans="1:10" ht="15">
      <c r="A129" s="16"/>
      <c r="B129" s="8" t="s">
        <v>17</v>
      </c>
      <c r="C129" s="7"/>
      <c r="D129" s="7"/>
      <c r="E129" s="8" t="s">
        <v>38</v>
      </c>
      <c r="F129" s="8" t="s">
        <v>37</v>
      </c>
      <c r="G129" s="50" t="s">
        <v>2</v>
      </c>
      <c r="H129" s="29"/>
      <c r="I129" s="4"/>
      <c r="J129" s="4"/>
    </row>
    <row r="130" spans="1:10" ht="15">
      <c r="A130" s="31">
        <v>1</v>
      </c>
      <c r="B130" s="48" t="s">
        <v>20</v>
      </c>
      <c r="C130" s="30" t="s">
        <v>5</v>
      </c>
      <c r="D130" s="56"/>
      <c r="E130" s="30">
        <v>32</v>
      </c>
      <c r="F130" s="30">
        <v>38</v>
      </c>
      <c r="G130" s="31">
        <f aca="true" t="shared" si="6" ref="G130:G138">E130+F130</f>
        <v>70</v>
      </c>
      <c r="H130" s="29"/>
      <c r="I130" s="4"/>
      <c r="J130" s="4"/>
    </row>
    <row r="131" spans="1:10" ht="15">
      <c r="A131" s="31">
        <v>2</v>
      </c>
      <c r="B131" s="48" t="s">
        <v>23</v>
      </c>
      <c r="C131" s="30" t="s">
        <v>25</v>
      </c>
      <c r="D131" s="30"/>
      <c r="E131" s="30">
        <v>28</v>
      </c>
      <c r="F131" s="30">
        <v>34</v>
      </c>
      <c r="G131" s="31">
        <f t="shared" si="6"/>
        <v>62</v>
      </c>
      <c r="H131" s="29"/>
      <c r="I131" s="4"/>
      <c r="J131" s="4"/>
    </row>
    <row r="132" spans="1:10" ht="15">
      <c r="A132" s="31">
        <v>3</v>
      </c>
      <c r="B132" s="48" t="s">
        <v>19</v>
      </c>
      <c r="C132" s="30" t="s">
        <v>4</v>
      </c>
      <c r="D132" s="56"/>
      <c r="E132" s="30">
        <v>38</v>
      </c>
      <c r="F132" s="30">
        <v>14</v>
      </c>
      <c r="G132" s="31">
        <f t="shared" si="6"/>
        <v>52</v>
      </c>
      <c r="H132" s="29"/>
      <c r="I132" s="4"/>
      <c r="J132" s="4"/>
    </row>
    <row r="133" spans="1:10" s="6" customFormat="1" ht="15">
      <c r="A133" s="31">
        <v>4</v>
      </c>
      <c r="B133" s="48" t="s">
        <v>18</v>
      </c>
      <c r="C133" s="30" t="s">
        <v>3</v>
      </c>
      <c r="D133" s="56"/>
      <c r="E133" s="30">
        <v>24</v>
      </c>
      <c r="F133" s="30">
        <v>24</v>
      </c>
      <c r="G133" s="31">
        <f t="shared" si="6"/>
        <v>48</v>
      </c>
      <c r="H133" s="29"/>
      <c r="I133" s="4"/>
      <c r="J133" s="7"/>
    </row>
    <row r="134" spans="1:10" s="6" customFormat="1" ht="15">
      <c r="A134" s="31">
        <v>5</v>
      </c>
      <c r="B134" s="48" t="s">
        <v>32</v>
      </c>
      <c r="C134" s="30" t="s">
        <v>31</v>
      </c>
      <c r="D134" s="30"/>
      <c r="E134" s="30">
        <v>38</v>
      </c>
      <c r="F134" s="30">
        <v>4</v>
      </c>
      <c r="G134" s="31">
        <f t="shared" si="6"/>
        <v>42</v>
      </c>
      <c r="H134" s="29"/>
      <c r="I134" s="4"/>
      <c r="J134" s="7"/>
    </row>
    <row r="135" spans="1:10" s="6" customFormat="1" ht="15">
      <c r="A135" s="31">
        <v>6</v>
      </c>
      <c r="B135" s="48" t="s">
        <v>35</v>
      </c>
      <c r="C135" s="30" t="s">
        <v>7</v>
      </c>
      <c r="D135" s="56"/>
      <c r="E135" s="30">
        <v>10</v>
      </c>
      <c r="F135" s="30">
        <v>20</v>
      </c>
      <c r="G135" s="31">
        <f t="shared" si="6"/>
        <v>30</v>
      </c>
      <c r="H135" s="29"/>
      <c r="I135" s="4"/>
      <c r="J135" s="7"/>
    </row>
    <row r="136" spans="1:10" s="6" customFormat="1" ht="15">
      <c r="A136" s="31">
        <v>7</v>
      </c>
      <c r="B136" s="48" t="s">
        <v>21</v>
      </c>
      <c r="C136" s="30" t="s">
        <v>6</v>
      </c>
      <c r="D136" s="56"/>
      <c r="E136" s="30">
        <v>16</v>
      </c>
      <c r="F136" s="30">
        <v>8</v>
      </c>
      <c r="G136" s="57">
        <f t="shared" si="6"/>
        <v>24</v>
      </c>
      <c r="H136" s="29"/>
      <c r="I136" s="4"/>
      <c r="J136" s="7"/>
    </row>
    <row r="137" spans="1:10" s="6" customFormat="1" ht="15">
      <c r="A137" s="31">
        <v>8</v>
      </c>
      <c r="B137" s="48" t="s">
        <v>107</v>
      </c>
      <c r="C137" s="30" t="s">
        <v>54</v>
      </c>
      <c r="D137" s="30"/>
      <c r="E137" s="30">
        <v>10</v>
      </c>
      <c r="F137" s="30">
        <v>10</v>
      </c>
      <c r="G137" s="31">
        <f t="shared" si="6"/>
        <v>20</v>
      </c>
      <c r="H137" s="29"/>
      <c r="I137" s="4"/>
      <c r="J137" s="7"/>
    </row>
    <row r="138" spans="1:10" s="6" customFormat="1" ht="15">
      <c r="A138" s="31">
        <v>8</v>
      </c>
      <c r="B138" s="48" t="s">
        <v>24</v>
      </c>
      <c r="C138" s="30" t="s">
        <v>22</v>
      </c>
      <c r="D138" s="56"/>
      <c r="E138" s="30">
        <v>10</v>
      </c>
      <c r="F138" s="30">
        <v>10</v>
      </c>
      <c r="G138" s="31">
        <f t="shared" si="6"/>
        <v>20</v>
      </c>
      <c r="H138" s="29"/>
      <c r="I138" s="4"/>
      <c r="J138" s="7"/>
    </row>
    <row r="139" spans="1:10" s="6" customFormat="1" ht="15">
      <c r="A139" s="31">
        <v>10</v>
      </c>
      <c r="B139" s="48" t="s">
        <v>28</v>
      </c>
      <c r="C139" s="30" t="s">
        <v>29</v>
      </c>
      <c r="D139" s="56"/>
      <c r="E139" s="30">
        <v>2</v>
      </c>
      <c r="F139" s="30">
        <v>8</v>
      </c>
      <c r="G139" s="57">
        <f>E139+F139</f>
        <v>10</v>
      </c>
      <c r="H139" s="29"/>
      <c r="I139" s="4"/>
      <c r="J139" s="7"/>
    </row>
    <row r="140" spans="1:10" ht="15">
      <c r="A140" s="31">
        <v>11</v>
      </c>
      <c r="B140" s="48" t="s">
        <v>33</v>
      </c>
      <c r="C140" s="30" t="s">
        <v>34</v>
      </c>
      <c r="D140" s="30"/>
      <c r="E140" s="30">
        <v>4</v>
      </c>
      <c r="F140" s="30">
        <v>4</v>
      </c>
      <c r="G140" s="31">
        <f>E140+F140</f>
        <v>8</v>
      </c>
      <c r="H140" s="29"/>
      <c r="I140" s="4"/>
      <c r="J140" s="4"/>
    </row>
    <row r="141" spans="1:10" ht="15">
      <c r="A141" s="31">
        <v>12</v>
      </c>
      <c r="B141" s="48" t="s">
        <v>108</v>
      </c>
      <c r="C141" s="30" t="s">
        <v>8</v>
      </c>
      <c r="D141" s="56"/>
      <c r="E141" s="30">
        <v>4</v>
      </c>
      <c r="F141" s="30">
        <v>0</v>
      </c>
      <c r="G141" s="31">
        <f>E141+F141</f>
        <v>4</v>
      </c>
      <c r="H141" s="29"/>
      <c r="I141" s="7"/>
      <c r="J141" s="4"/>
    </row>
    <row r="142" spans="1:10" ht="15">
      <c r="A142" s="31">
        <v>13</v>
      </c>
      <c r="B142" s="48" t="s">
        <v>26</v>
      </c>
      <c r="C142" s="30" t="s">
        <v>27</v>
      </c>
      <c r="D142" s="56"/>
      <c r="E142" s="30">
        <v>0</v>
      </c>
      <c r="F142" s="30">
        <v>4</v>
      </c>
      <c r="G142" s="31">
        <f>E142+F142</f>
        <v>4</v>
      </c>
      <c r="H142" s="29"/>
      <c r="I142" s="4"/>
      <c r="J142" s="4"/>
    </row>
    <row r="143" spans="1:9" ht="15">
      <c r="A143" s="31"/>
      <c r="B143" s="32"/>
      <c r="C143" s="30"/>
      <c r="D143" s="33"/>
      <c r="E143" s="30"/>
      <c r="F143" s="30"/>
      <c r="G143" s="31"/>
      <c r="H143" s="26"/>
      <c r="I143" s="16"/>
    </row>
    <row r="144" spans="1:9" ht="15">
      <c r="A144" s="31"/>
      <c r="B144" s="3"/>
      <c r="C144" s="56"/>
      <c r="D144" s="58"/>
      <c r="E144" s="15"/>
      <c r="F144" s="30"/>
      <c r="G144" s="57"/>
      <c r="H144" s="26"/>
      <c r="I144" s="21"/>
    </row>
    <row r="145" spans="1:9" ht="15">
      <c r="A145" s="31"/>
      <c r="B145" s="32"/>
      <c r="C145" s="30"/>
      <c r="D145" s="58"/>
      <c r="E145" s="30"/>
      <c r="F145" s="30"/>
      <c r="G145" s="57"/>
      <c r="H145" s="26"/>
      <c r="I145" s="21"/>
    </row>
    <row r="146" spans="1:9" ht="15">
      <c r="A146" s="6"/>
      <c r="B146" s="6"/>
      <c r="C146" s="3"/>
      <c r="E146" s="3"/>
      <c r="F146" s="3"/>
      <c r="H146" s="26"/>
      <c r="I146" s="21"/>
    </row>
    <row r="147" spans="2:9" ht="15">
      <c r="B147" s="3"/>
      <c r="C147" s="3"/>
      <c r="E147" s="3"/>
      <c r="F147" s="3"/>
      <c r="H147" s="26"/>
      <c r="I147" s="21"/>
    </row>
    <row r="148" spans="1:9" ht="15">
      <c r="A148" s="30"/>
      <c r="B148" s="31"/>
      <c r="C148" s="30"/>
      <c r="D148" s="33"/>
      <c r="E148" s="30"/>
      <c r="F148" s="30"/>
      <c r="G148" s="31"/>
      <c r="H148" s="26"/>
      <c r="I148" s="21"/>
    </row>
    <row r="149" spans="1:9" ht="15">
      <c r="A149" s="30"/>
      <c r="B149" s="31"/>
      <c r="C149" s="30"/>
      <c r="D149" s="33"/>
      <c r="E149" s="30"/>
      <c r="F149" s="30"/>
      <c r="G149" s="31"/>
      <c r="H149" s="26"/>
      <c r="I149" s="21"/>
    </row>
    <row r="150" spans="1:9" ht="15">
      <c r="A150" s="30"/>
      <c r="B150" s="31"/>
      <c r="C150" s="30"/>
      <c r="D150" s="58"/>
      <c r="E150" s="30"/>
      <c r="F150" s="30"/>
      <c r="G150" s="31"/>
      <c r="H150" s="26"/>
      <c r="I150" s="21"/>
    </row>
    <row r="151" spans="1:9" ht="15">
      <c r="A151" s="30"/>
      <c r="B151" s="31"/>
      <c r="C151" s="30"/>
      <c r="D151" s="58"/>
      <c r="E151" s="30"/>
      <c r="F151" s="30"/>
      <c r="G151" s="31"/>
      <c r="H151" s="26"/>
      <c r="I151" s="21"/>
    </row>
    <row r="152" spans="1:9" ht="15">
      <c r="A152" s="30"/>
      <c r="B152" s="31"/>
      <c r="C152" s="30"/>
      <c r="D152" s="58"/>
      <c r="E152" s="30"/>
      <c r="F152" s="30"/>
      <c r="G152" s="31"/>
      <c r="H152" s="26"/>
      <c r="I152" s="21"/>
    </row>
    <row r="153" spans="1:9" ht="15">
      <c r="A153" s="30"/>
      <c r="B153" s="31"/>
      <c r="C153" s="30"/>
      <c r="D153" s="33"/>
      <c r="E153" s="30"/>
      <c r="F153" s="30"/>
      <c r="G153" s="31"/>
      <c r="H153" s="26"/>
      <c r="I153" s="21"/>
    </row>
    <row r="154" spans="1:9" s="33" customFormat="1" ht="15">
      <c r="A154" s="58"/>
      <c r="B154" s="59"/>
      <c r="C154" s="56"/>
      <c r="D154" s="58"/>
      <c r="E154" s="56"/>
      <c r="F154" s="56"/>
      <c r="G154" s="31"/>
      <c r="H154" s="26"/>
      <c r="I154" s="31"/>
    </row>
    <row r="155" spans="1:9" ht="15">
      <c r="A155" s="58"/>
      <c r="B155" s="59"/>
      <c r="C155" s="3"/>
      <c r="E155" s="3"/>
      <c r="F155" s="3"/>
      <c r="G155" s="31"/>
      <c r="H155" s="26"/>
      <c r="I155" s="21"/>
    </row>
    <row r="156" spans="1:9" s="7" customFormat="1" ht="15">
      <c r="A156" s="3"/>
      <c r="B156" s="21"/>
      <c r="C156" s="4"/>
      <c r="D156" s="3"/>
      <c r="E156" s="4"/>
      <c r="F156" s="4"/>
      <c r="G156" s="31"/>
      <c r="H156" s="42"/>
      <c r="I156" s="16"/>
    </row>
    <row r="157" spans="7:9" ht="15">
      <c r="G157" s="31"/>
      <c r="I157" s="21"/>
    </row>
    <row r="158" spans="5:12" ht="15">
      <c r="E158" s="3"/>
      <c r="F158" s="3"/>
      <c r="G158" s="31"/>
      <c r="I158" s="21"/>
      <c r="J158" s="37"/>
      <c r="L158" s="37"/>
    </row>
    <row r="159" spans="7:9" ht="15">
      <c r="G159" s="31"/>
      <c r="I159" s="21"/>
    </row>
    <row r="160" ht="15">
      <c r="I160" s="21"/>
    </row>
    <row r="161" ht="15">
      <c r="I161" s="21"/>
    </row>
    <row r="162" ht="15">
      <c r="I162" s="21"/>
    </row>
    <row r="163" ht="15">
      <c r="I163" s="21"/>
    </row>
    <row r="164" ht="15">
      <c r="I164" s="21"/>
    </row>
    <row r="165" ht="15">
      <c r="I165" s="39"/>
    </row>
    <row r="166" ht="15"/>
    <row r="172" ht="15"/>
    <row r="178" ht="15"/>
  </sheetData>
  <sheetProtection/>
  <printOptions gridLines="1"/>
  <pageMargins left="0.6" right="0.49" top="0.54" bottom="0.3" header="0" footer="0"/>
  <pageSetup horizontalDpi="300" verticalDpi="300" orientation="portrait" paperSize="9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Gabriele Giovine</cp:lastModifiedBy>
  <cp:lastPrinted>2015-07-17T07:21:05Z</cp:lastPrinted>
  <dcterms:created xsi:type="dcterms:W3CDTF">2004-09-19T19:15:27Z</dcterms:created>
  <dcterms:modified xsi:type="dcterms:W3CDTF">2015-07-18T18:41:30Z</dcterms:modified>
  <cp:category/>
  <cp:version/>
  <cp:contentType/>
  <cp:contentStatus/>
</cp:coreProperties>
</file>